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C:\Users\campas\Desktop\"/>
    </mc:Choice>
  </mc:AlternateContent>
  <bookViews>
    <workbookView xWindow="120" yWindow="75" windowWidth="18795" windowHeight="12270" tabRatio="806"/>
  </bookViews>
  <sheets>
    <sheet name="Nachträglicher Bedarf" sheetId="6" r:id="rId1"/>
    <sheet name="Info" sheetId="8" r:id="rId2"/>
    <sheet name="Gemeinde_Einrichtungen" sheetId="7" state="hidden" r:id="rId3"/>
  </sheets>
  <definedNames>
    <definedName name="_xlnm._FilterDatabase" localSheetId="2" hidden="1">Gemeinde_Einrichtungen!$F$1:$F$47</definedName>
    <definedName name="adresse">Gemeinde_Einrichtungen!$B$1:$D$103</definedName>
    <definedName name="_xlnm.Print_Area" localSheetId="0">'Nachträglicher Bedarf'!$A$1:$D$31</definedName>
    <definedName name="Einrichtungen">#REF!:#REF!</definedName>
    <definedName name="Gemeinde">Gemeinde_Einrichtungen!$A$1:$D$103</definedName>
    <definedName name="Gemeinden">#REF!</definedName>
  </definedNames>
  <calcPr calcId="162913" concurrentManualCount="4"/>
</workbook>
</file>

<file path=xl/calcChain.xml><?xml version="1.0" encoding="utf-8"?>
<calcChain xmlns="http://schemas.openxmlformats.org/spreadsheetml/2006/main">
  <c r="B9" i="6" l="1"/>
  <c r="B10" i="6"/>
  <c r="B11" i="6"/>
  <c r="D22" i="6"/>
  <c r="C7" i="6" l="1"/>
  <c r="D2" i="6"/>
</calcChain>
</file>

<file path=xl/sharedStrings.xml><?xml version="1.0" encoding="utf-8"?>
<sst xmlns="http://schemas.openxmlformats.org/spreadsheetml/2006/main" count="495" uniqueCount="389">
  <si>
    <t>Gemeinde</t>
  </si>
  <si>
    <t>Total</t>
  </si>
  <si>
    <t>Andeer</t>
  </si>
  <si>
    <t>Arosa</t>
  </si>
  <si>
    <t>Avers</t>
  </si>
  <si>
    <t>Bever</t>
  </si>
  <si>
    <t>Bonaduz</t>
  </si>
  <si>
    <t>Breil/Brigels</t>
  </si>
  <si>
    <t>Brusio</t>
  </si>
  <si>
    <t>Buseno</t>
  </si>
  <si>
    <t>Cama</t>
  </si>
  <si>
    <t>Castaneda</t>
  </si>
  <si>
    <t>Cazis</t>
  </si>
  <si>
    <t>Celerina / Schlarigna</t>
  </si>
  <si>
    <t>Chur</t>
  </si>
  <si>
    <t>Churwalden</t>
  </si>
  <si>
    <t>Davos</t>
  </si>
  <si>
    <t>Disentis/Mustér</t>
  </si>
  <si>
    <t>Domat/Ems</t>
  </si>
  <si>
    <t>Falera</t>
  </si>
  <si>
    <t>Felsberg</t>
  </si>
  <si>
    <t>Fideris</t>
  </si>
  <si>
    <t>Fläsch</t>
  </si>
  <si>
    <t>Flerden</t>
  </si>
  <si>
    <t>Flims</t>
  </si>
  <si>
    <t>Furna</t>
  </si>
  <si>
    <t>Fürstenau</t>
  </si>
  <si>
    <t>Grono</t>
  </si>
  <si>
    <t>Grüsch</t>
  </si>
  <si>
    <t>Jenaz</t>
  </si>
  <si>
    <t>Jenins</t>
  </si>
  <si>
    <t>Küblis</t>
  </si>
  <si>
    <t>Laax</t>
  </si>
  <si>
    <t>Lantsch/Lenz</t>
  </si>
  <si>
    <t>Lostallo</t>
  </si>
  <si>
    <t>Luzein</t>
  </si>
  <si>
    <t>Madulain</t>
  </si>
  <si>
    <t>Maienfeld</t>
  </si>
  <si>
    <t>Malans</t>
  </si>
  <si>
    <t>Masein</t>
  </si>
  <si>
    <t>Mesocco</t>
  </si>
  <si>
    <t>Pontresina</t>
  </si>
  <si>
    <t>Poschiavo</t>
  </si>
  <si>
    <t>Rhäzüns</t>
  </si>
  <si>
    <t>Rongellen</t>
  </si>
  <si>
    <t>Rossa</t>
  </si>
  <si>
    <t>Rothenbrunnen</t>
  </si>
  <si>
    <t>Samedan</t>
  </si>
  <si>
    <t>Samnaun</t>
  </si>
  <si>
    <t>San Vittore</t>
  </si>
  <si>
    <t>S-chanf</t>
  </si>
  <si>
    <t>Scharans</t>
  </si>
  <si>
    <t>Schluein</t>
  </si>
  <si>
    <t>Scuol</t>
  </si>
  <si>
    <t>Silvaplana</t>
  </si>
  <si>
    <t>Soazza</t>
  </si>
  <si>
    <t>St. Moritz</t>
  </si>
  <si>
    <t>Sufers</t>
  </si>
  <si>
    <t>Sumvitg</t>
  </si>
  <si>
    <t>Tamins</t>
  </si>
  <si>
    <t>Thusis</t>
  </si>
  <si>
    <t>Trimmis</t>
  </si>
  <si>
    <t>Trin</t>
  </si>
  <si>
    <t>Trun</t>
  </si>
  <si>
    <t>Tschappina</t>
  </si>
  <si>
    <t>Tujetsch</t>
  </si>
  <si>
    <t>Untervaz</t>
  </si>
  <si>
    <t>Urmein</t>
  </si>
  <si>
    <t>Vals</t>
  </si>
  <si>
    <t>Vaz/Obervaz</t>
  </si>
  <si>
    <t>Zernez</t>
  </si>
  <si>
    <t>Zillis-Reischen</t>
  </si>
  <si>
    <t>Zizers</t>
  </si>
  <si>
    <t>Zuoz</t>
  </si>
  <si>
    <t>Erhebungszeitpunkt</t>
  </si>
  <si>
    <t>Ferrera</t>
  </si>
  <si>
    <t>Val Müstair</t>
  </si>
  <si>
    <t>Tschiertschen-Praden</t>
  </si>
  <si>
    <t>Bregaglia</t>
  </si>
  <si>
    <t>Einrichtungen</t>
  </si>
  <si>
    <t>Landquart</t>
  </si>
  <si>
    <t>Safiental</t>
  </si>
  <si>
    <t>Name des Kindes</t>
  </si>
  <si>
    <t>Geburtsdatum</t>
  </si>
  <si>
    <t>bitte auswählen</t>
  </si>
  <si>
    <t>voraussichtlicher Jahresbedarf (Stunden)</t>
  </si>
  <si>
    <t>Valsot</t>
  </si>
  <si>
    <t>Begründung</t>
  </si>
  <si>
    <t>Albula/Alvra</t>
  </si>
  <si>
    <t>Domleschg</t>
  </si>
  <si>
    <t>Surses</t>
  </si>
  <si>
    <t>(Verordnung über die Förderung der Familienergänzenden Kinderbetreuung Artikel 4)</t>
  </si>
  <si>
    <t>Anschrift</t>
  </si>
  <si>
    <t>Adresse</t>
  </si>
  <si>
    <t>Ort</t>
  </si>
  <si>
    <t>Gemeindeverwaltung</t>
  </si>
  <si>
    <t>Veia Baselgia 6</t>
  </si>
  <si>
    <t>Rathaus, Postfach 165</t>
  </si>
  <si>
    <t>Bergün Filisur</t>
  </si>
  <si>
    <t>Dorfstrasse 38</t>
  </si>
  <si>
    <t>Fuschigna 4, Postfach 18</t>
  </si>
  <si>
    <t>Hauptstrasse 25, Postfach 143</t>
  </si>
  <si>
    <t>Cancelleria comunale</t>
  </si>
  <si>
    <t>Administraziun communala</t>
  </si>
  <si>
    <t>Calanca</t>
  </si>
  <si>
    <t>Cancelleria comunale di Calanca</t>
  </si>
  <si>
    <t>Farden 40</t>
  </si>
  <si>
    <t>Oberdorf 4</t>
  </si>
  <si>
    <t>Via Maistra 97</t>
  </si>
  <si>
    <t>Stadtverwaltung</t>
  </si>
  <si>
    <t>Rathaus</t>
  </si>
  <si>
    <t>Postfach</t>
  </si>
  <si>
    <t>Rathaus, Berglistutz 1, Postfach</t>
  </si>
  <si>
    <t>Via Cons 2, Caum postal 57</t>
  </si>
  <si>
    <t>Tircal 14</t>
  </si>
  <si>
    <t>Dorfstrasse 5</t>
  </si>
  <si>
    <t>Via Principala 45c</t>
  </si>
  <si>
    <t>Schulstrasse 1</t>
  </si>
  <si>
    <t>Gemeindeverwaltung Ferrera</t>
  </si>
  <si>
    <t>Schulhaus</t>
  </si>
  <si>
    <t>Rathaus, St. Luzi 4</t>
  </si>
  <si>
    <t>Gemeindehaus</t>
  </si>
  <si>
    <t>Via dil Casti 2</t>
  </si>
  <si>
    <t>Dorfstrasse 16</t>
  </si>
  <si>
    <t>Hauptstrasse 48</t>
  </si>
  <si>
    <t>Landstrasse 4</t>
  </si>
  <si>
    <t>Ilanz/Glion</t>
  </si>
  <si>
    <t>Landsgemeindeplatz 9, Postfach 90</t>
  </si>
  <si>
    <t>Rathaus, Postfach 81</t>
  </si>
  <si>
    <t>Rathausgasse 2</t>
  </si>
  <si>
    <t>Cunterscher Strass 3</t>
  </si>
  <si>
    <t>La Punt Chamues-ch</t>
  </si>
  <si>
    <t>Center Communal, Caum postal 16</t>
  </si>
  <si>
    <t>Rathaus, Postfach 15</t>
  </si>
  <si>
    <t>Voia Principala 90</t>
  </si>
  <si>
    <t>Lumnezia</t>
  </si>
  <si>
    <t>Administraziun communala Lumnezia</t>
  </si>
  <si>
    <t>Gemeindehaus, Panyerstrasse 39</t>
  </si>
  <si>
    <t>Balatrain 1</t>
  </si>
  <si>
    <t>Dorfplatz 8, Postfach 108</t>
  </si>
  <si>
    <t>Tgasa Lucmagn, Caum postal 25</t>
  </si>
  <si>
    <t>Obersaxen Mundaun</t>
  </si>
  <si>
    <t>Vorstadt 26</t>
  </si>
  <si>
    <t>Via Suro 2</t>
  </si>
  <si>
    <t>Rheinwald</t>
  </si>
  <si>
    <t>Oberdorf 40, Postfach 3</t>
  </si>
  <si>
    <t>Centro Regionale dei Servizi</t>
  </si>
  <si>
    <t>Gemeindeverwaltung Safiental</t>
  </si>
  <si>
    <t>Talstrasse 6</t>
  </si>
  <si>
    <t>Sagogn</t>
  </si>
  <si>
    <t>Via Vitg dado 23</t>
  </si>
  <si>
    <t>Plazzet 4</t>
  </si>
  <si>
    <t>Kirchweg 25</t>
  </si>
  <si>
    <t>Administraziun cumünela</t>
  </si>
  <si>
    <t>Chauntaluf 51</t>
  </si>
  <si>
    <t>Schiers</t>
  </si>
  <si>
    <t>Bahnhofstrasse 3, Postfach 68</t>
  </si>
  <si>
    <t>Via Veglia 11</t>
  </si>
  <si>
    <t>Landwasserstrasse 50 A</t>
  </si>
  <si>
    <t>Administraziun cumünala</t>
  </si>
  <si>
    <t>Bagnera 170</t>
  </si>
  <si>
    <t>Schloss, von Salis-Strasse 2</t>
  </si>
  <si>
    <t>Palazzo, Ausserdorf 9</t>
  </si>
  <si>
    <t>Chesa Cumünala, Via da Marias 93</t>
  </si>
  <si>
    <t>Stradón 30</t>
  </si>
  <si>
    <t>Via Maistra 12</t>
  </si>
  <si>
    <t>Poststrasse 13</t>
  </si>
  <si>
    <t>Via Quadras Su 10</t>
  </si>
  <si>
    <t>Aligstrasse 1</t>
  </si>
  <si>
    <t>Untere Gasse 1</t>
  </si>
  <si>
    <t>Galbutz 2</t>
  </si>
  <si>
    <t>Chrüzstutz 44</t>
  </si>
  <si>
    <t>Via Alpsu 62</t>
  </si>
  <si>
    <t>Ulmgasse 1</t>
  </si>
  <si>
    <t>Baltermeins 8</t>
  </si>
  <si>
    <t>Forum cumünal</t>
  </si>
  <si>
    <t>Poz 86</t>
  </si>
  <si>
    <t>Gemeindeverwaltung Vaz/Obervaz</t>
  </si>
  <si>
    <t>Plam dil Roisch 2</t>
  </si>
  <si>
    <t>Urtatsch 147A</t>
  </si>
  <si>
    <t>Hauptstrasse</t>
  </si>
  <si>
    <t>Plazzet 113</t>
  </si>
  <si>
    <t>7450 Tiefencastel</t>
  </si>
  <si>
    <t>7440 Andeer</t>
  </si>
  <si>
    <t>7050 Arosa</t>
  </si>
  <si>
    <t>7447 Avers-Cresta</t>
  </si>
  <si>
    <t>7477 Filisur</t>
  </si>
  <si>
    <t>7502 Bever</t>
  </si>
  <si>
    <t>7402 Bonaduz</t>
  </si>
  <si>
    <t>7606 Promontogno</t>
  </si>
  <si>
    <t>7165 Breil/Brigels</t>
  </si>
  <si>
    <t>7743 Brusio</t>
  </si>
  <si>
    <t>6542 Buseno</t>
  </si>
  <si>
    <t>6543 Arvigo</t>
  </si>
  <si>
    <t>6557 Cama</t>
  </si>
  <si>
    <t>6540 Castaneda</t>
  </si>
  <si>
    <t>7433 Donat</t>
  </si>
  <si>
    <t>7408 Cazis</t>
  </si>
  <si>
    <t>7505 Celerina</t>
  </si>
  <si>
    <t>7075 Churwalden</t>
  </si>
  <si>
    <t>7180 Disentis/Mustér</t>
  </si>
  <si>
    <t>7013 Domat/Ems</t>
  </si>
  <si>
    <t>7418 Tomils</t>
  </si>
  <si>
    <t>7153 Falera</t>
  </si>
  <si>
    <t>7012 Felsberg</t>
  </si>
  <si>
    <t>7444 Ausserferrera</t>
  </si>
  <si>
    <t>7235 Fideris</t>
  </si>
  <si>
    <t>7306 Fläsch</t>
  </si>
  <si>
    <t>7426 Flerden</t>
  </si>
  <si>
    <t>7017 Flims Dorf</t>
  </si>
  <si>
    <t>7232 Furna</t>
  </si>
  <si>
    <t>7414 Fürstenau</t>
  </si>
  <si>
    <t>6537 Grono</t>
  </si>
  <si>
    <t>7214 Grüsch</t>
  </si>
  <si>
    <t>7130 Ilanz</t>
  </si>
  <si>
    <t>7233 Jenaz</t>
  </si>
  <si>
    <t>7307 Jenins</t>
  </si>
  <si>
    <t>7250 Klosters</t>
  </si>
  <si>
    <t>7240 Küblis</t>
  </si>
  <si>
    <t>7206 Igis</t>
  </si>
  <si>
    <t>7083 Lantsch/Lenz</t>
  </si>
  <si>
    <t xml:space="preserve">6558 Lostallo </t>
  </si>
  <si>
    <t>7144 Vella</t>
  </si>
  <si>
    <t>7243 Pany</t>
  </si>
  <si>
    <t>7523 Madulain</t>
  </si>
  <si>
    <t>7304 Maienfeld</t>
  </si>
  <si>
    <t>7208 Malans</t>
  </si>
  <si>
    <t>7425 Masein</t>
  </si>
  <si>
    <t>7184 Curaglia</t>
  </si>
  <si>
    <t>6563 Mesocco</t>
  </si>
  <si>
    <t>7134 Obersaxen</t>
  </si>
  <si>
    <t>7504 Pontresina</t>
  </si>
  <si>
    <t>7742 Poschiavo</t>
  </si>
  <si>
    <t>7403 Rhäzüns</t>
  </si>
  <si>
    <t>7435 Splügen</t>
  </si>
  <si>
    <t>7430 Rongellen</t>
  </si>
  <si>
    <t>6548 Rossa</t>
  </si>
  <si>
    <t>7405 Rothenbrunnen</t>
  </si>
  <si>
    <t>6535 Roveredo</t>
  </si>
  <si>
    <t>7107 Safien Platz</t>
  </si>
  <si>
    <t>7152 Sagogn</t>
  </si>
  <si>
    <t>7503 Samedan</t>
  </si>
  <si>
    <t>7562 Samnaun-Compatsch</t>
  </si>
  <si>
    <t>6534 San Vittore</t>
  </si>
  <si>
    <t>7525 S-chanf</t>
  </si>
  <si>
    <t>7412 Scharans</t>
  </si>
  <si>
    <t>7220 Schiers</t>
  </si>
  <si>
    <t>7151 Schluein</t>
  </si>
  <si>
    <t>7493 Schmitten</t>
  </si>
  <si>
    <t>7550 Scuol</t>
  </si>
  <si>
    <t>7212 Seewis Dorf</t>
  </si>
  <si>
    <t>7514 Sils Maria</t>
  </si>
  <si>
    <t>7513 Silvaplana</t>
  </si>
  <si>
    <t>6562 Soazza</t>
  </si>
  <si>
    <t>7500 St. Moritz</t>
  </si>
  <si>
    <t>7434 Sufers</t>
  </si>
  <si>
    <t>7175 Sumvitg</t>
  </si>
  <si>
    <t>7453 Tinizong</t>
  </si>
  <si>
    <t>7015 Tamins</t>
  </si>
  <si>
    <t>7430 Thusis</t>
  </si>
  <si>
    <t>7203 Trimmis</t>
  </si>
  <si>
    <t>7014 Trin</t>
  </si>
  <si>
    <t>7166 Trun</t>
  </si>
  <si>
    <t>7428 Tschappina</t>
  </si>
  <si>
    <t>7063 Praden</t>
  </si>
  <si>
    <t>7188 Sedrun</t>
  </si>
  <si>
    <t>7204 Untervaz</t>
  </si>
  <si>
    <t>7427 Urmein</t>
  </si>
  <si>
    <t>7537 Müstair</t>
  </si>
  <si>
    <t>7132 Vals</t>
  </si>
  <si>
    <t>7556 Ramosch</t>
  </si>
  <si>
    <t>7078 Lenzerheide</t>
  </si>
  <si>
    <t>7530 Zernez</t>
  </si>
  <si>
    <t>7432 Zillis-Reischen</t>
  </si>
  <si>
    <t>7205 Zizers</t>
  </si>
  <si>
    <t>7524 Zuoz</t>
  </si>
  <si>
    <t xml:space="preserve"> </t>
  </si>
  <si>
    <t>............................................................
Name und Vorname</t>
  </si>
  <si>
    <t>............................................................
Funktion</t>
  </si>
  <si>
    <t>............................................................
Unterschrift/Gemeinde</t>
  </si>
  <si>
    <t>............................................................
Unterschrift/Trägerschaft/Leitung</t>
  </si>
  <si>
    <t>............................................................
Ort und Datum</t>
  </si>
  <si>
    <t>01 Kinderhaus St. Josef, Chur</t>
  </si>
  <si>
    <t>09 Ass. Famiglie Diurne Moesano</t>
  </si>
  <si>
    <t>10 Chüra d'uffants d'Engiadina Bassa, Scuol</t>
  </si>
  <si>
    <t>11 Ass. appoggio familiare Valposchiavo</t>
  </si>
  <si>
    <t>13 Montessori-Kindergarten, Chur</t>
  </si>
  <si>
    <t>17 Glückspilz, Davos</t>
  </si>
  <si>
    <t>21 KIMI Daleu, Chur</t>
  </si>
  <si>
    <t>22 KIMI West, Chur</t>
  </si>
  <si>
    <t>34 Villa Kunterbunt, Chur</t>
  </si>
  <si>
    <t>41 La Giostra, Grono</t>
  </si>
  <si>
    <t>24 Fägnäscht, Chur</t>
  </si>
  <si>
    <t>23 Rätikon, Schiers</t>
  </si>
  <si>
    <t>30 Praulas, Bonaduz</t>
  </si>
  <si>
    <t>42 Sunnastrahl, Arosa</t>
  </si>
  <si>
    <t>02 Cosmait, Chur</t>
  </si>
  <si>
    <t>05 Wigwam, Chur</t>
  </si>
  <si>
    <t>06 Tripiti, Domat/Ems</t>
  </si>
  <si>
    <t>07 Kitz, Thusis</t>
  </si>
  <si>
    <t>20 Purzelbaum, Valbella</t>
  </si>
  <si>
    <t>28 z'Chörbli, Igis</t>
  </si>
  <si>
    <t>36 Scalära, Chur</t>
  </si>
  <si>
    <t>12 Neugut, Landquart</t>
  </si>
  <si>
    <t>18 Igniv, Ilanz</t>
  </si>
  <si>
    <t>19 Villa Milla, Scuol</t>
  </si>
  <si>
    <t>31 Lumpazi, Disentis/Mustér</t>
  </si>
  <si>
    <t>43 KIMI, Felsberg</t>
  </si>
  <si>
    <t>03 Chinderchrattä, Davos</t>
  </si>
  <si>
    <t>04 KiBE, Oberengadin</t>
  </si>
  <si>
    <t>15 Gädemji, Klosters</t>
  </si>
  <si>
    <t>25 Kinderbetreuung plus, Maienfeld</t>
  </si>
  <si>
    <t>32 Nido Borgo, Poschiavo</t>
  </si>
  <si>
    <t>33 Schulergänzende Bertreuung, Klosters</t>
  </si>
  <si>
    <t>35 Tgimirola, Savognin</t>
  </si>
  <si>
    <t>38 Praulas, Chur</t>
  </si>
  <si>
    <t>Via Principala 32, Postfach 7</t>
  </si>
  <si>
    <t>Borlion 42</t>
  </si>
  <si>
    <t>Pretorio</t>
  </si>
  <si>
    <t xml:space="preserve">7270 Davos Platz </t>
  </si>
  <si>
    <t>Via al Mot 17</t>
  </si>
  <si>
    <t>Via Cumünela 43</t>
  </si>
  <si>
    <t xml:space="preserve">7031 Laax </t>
  </si>
  <si>
    <t>Chesa Cumünela</t>
  </si>
  <si>
    <t>Via Maistra 133</t>
  </si>
  <si>
    <t>Via da Clalt 2</t>
  </si>
  <si>
    <t>Pro Sut 7</t>
  </si>
  <si>
    <t>Via San Carlo 8</t>
  </si>
  <si>
    <t>Fravgia 1</t>
  </si>
  <si>
    <t>Via Maistra 24</t>
  </si>
  <si>
    <t>Paese 2 C</t>
  </si>
  <si>
    <t>Via Principala 59, Postfach 17</t>
  </si>
  <si>
    <t>Rathaus, Vialstrasse 2</t>
  </si>
  <si>
    <t>44 La Maisa Plus, Pontresina</t>
  </si>
  <si>
    <t>47 Kita Luterluogi, Vals</t>
  </si>
  <si>
    <t>Stradon 113</t>
  </si>
  <si>
    <t>Conters im Prättigau</t>
  </si>
  <si>
    <t>7241 Conters im Prättigau</t>
  </si>
  <si>
    <t>Feldweg 19</t>
  </si>
  <si>
    <t>Klosters</t>
  </si>
  <si>
    <t>7522 La Punt Chamues-ch</t>
  </si>
  <si>
    <t>Medel (Lucmagn)</t>
  </si>
  <si>
    <t>Muntogna da Schons</t>
  </si>
  <si>
    <t>Gemeindekanzlei</t>
  </si>
  <si>
    <t>Husmatta 3</t>
  </si>
  <si>
    <t>Roveredo (GR)</t>
  </si>
  <si>
    <t>Schmitten (GR)</t>
  </si>
  <si>
    <t>Seewis im Prättigau</t>
  </si>
  <si>
    <t>Sils im Domleschg</t>
  </si>
  <si>
    <t>7411 Sils im Domleschg</t>
  </si>
  <si>
    <t>Sils im Engadin/Segl</t>
  </si>
  <si>
    <t>Santa Maria in Calanca</t>
  </si>
  <si>
    <t>6541 Santa Maria in Calanca</t>
  </si>
  <si>
    <t>Veia Cantunala 57</t>
  </si>
  <si>
    <t>Gemeindehaus, Postfach 35</t>
  </si>
  <si>
    <t>48 Nido Bregaglia, Bregaglia</t>
  </si>
  <si>
    <t>08 famur, Chur</t>
  </si>
  <si>
    <t>7001 Chur</t>
  </si>
  <si>
    <t>Dienststelle Gesellschaft - Kind Jugend Familie</t>
  </si>
  <si>
    <t>50 Cumbiniala peraffons, Vella</t>
  </si>
  <si>
    <t>49 KiTa Zizers</t>
  </si>
  <si>
    <t>Comune di Bregaglia</t>
  </si>
  <si>
    <t>Via ai Crott 17</t>
  </si>
  <si>
    <t>Palius 32D</t>
  </si>
  <si>
    <t>Stradon 14</t>
  </si>
  <si>
    <t>Caum Postal 9</t>
  </si>
  <si>
    <t>14 Ferienangebot, Chur</t>
  </si>
  <si>
    <t>26 Ferienangebot, St. Moritz</t>
  </si>
  <si>
    <t>27 Ferienangebot, Davos</t>
  </si>
  <si>
    <t>40 Sentupada, Churwalden</t>
  </si>
  <si>
    <t>45 Ferienangebot, Maienfeld</t>
  </si>
  <si>
    <t>46 Ferienangebot, Flims</t>
  </si>
  <si>
    <t>Kinderbetreuungsangebot</t>
  </si>
  <si>
    <t>52 rudiala, Chur</t>
  </si>
  <si>
    <t>53 Canorta Dschemberin, Zernez</t>
  </si>
  <si>
    <t>51 Praulas Trimmis</t>
  </si>
  <si>
    <t>Den exakten Bedarf an familienergänzenden Betreuungsstunden mehr als ein Jahr im Voraus genau festzulegen                    ist sehr schwierig. Nachträgliche Meldungen entstehen aus vielen Gründen: Durch eine gemeindeüberschreitende berufliche Mobilität junger Familien, durch Umzüge zwischen Gemeinden im Kanton, durch Zuzüge aus andern Kantonen und vor allem durch die in der Privatsphäre erfolgende Familienplanung. Alle diese Gründe führen zu Unsicherheiten in der Bedarfsplanung und ermöglichen nur eine vage Hochrechnung der anfallenden Betreuungs-stunden. Die Gemeinden anerkennen einen nachträglichen Betreuungsbedarf bereits heute. Dabei spielt es keine              Rolle wie viele Stunden die Gemeinde anerkennt. Die Gemeinde hat lediglich an die effektiv geleisteten und den                 Eltern in Rechnung gestellten Betreuungsstunden Beiträge zu leisten.</t>
  </si>
  <si>
    <r>
      <t>Wir bitten Sie, das Formular an das</t>
    </r>
    <r>
      <rPr>
        <b/>
        <sz val="10"/>
        <rFont val="Arial"/>
        <family val="2"/>
      </rPr>
      <t xml:space="preserve"> kantonale Sozialamt, Grabenstrasse 8, 7001 Chur</t>
    </r>
    <r>
      <rPr>
        <sz val="10"/>
        <rFont val="Arial"/>
        <family val="2"/>
      </rPr>
      <t>, zu senden. Bei Fragen wenden Sie sich bitte direkt an den Fachbereich Familie, Kinder und Jugendliche, Tel. 081 257 26 97.</t>
    </r>
  </si>
  <si>
    <t>54 Capriola, Surava</t>
  </si>
  <si>
    <t>55 Ferienangebot, Ilanz/Glion</t>
  </si>
  <si>
    <t>56 Schatzinsel, Landquart</t>
  </si>
  <si>
    <t>57 Rätikon 2, Grüsch</t>
  </si>
  <si>
    <t>Klostergasse 11, Postfach 810</t>
  </si>
  <si>
    <t>-</t>
  </si>
  <si>
    <t>Stradón 90</t>
  </si>
  <si>
    <t>Veia da Scola 6</t>
  </si>
  <si>
    <t>16 Mandala / Schwiizerhuus, Davos</t>
  </si>
  <si>
    <t>Meldeformular nachträglicher Bedarf 2025</t>
  </si>
  <si>
    <t>Anerkennung von zusätzlichen Betreuungsstunden für das Jahr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</si>
</sst>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0"/>
      <name val="Arial"/>
    </font>
    <font>
      <sz val="10"/>
      <color theme="1"/>
      <name val="Arial"/>
      <family val="2"/>
    </font>
    <font>
      <sz val="10"/>
      <color theme="1"/>
      <name val="Arial"/>
      <family val="2"/>
    </font>
    <font>
      <sz val="10"/>
      <color theme="1"/>
      <name val="Arial"/>
      <family val="2"/>
    </font>
    <font>
      <sz val="10"/>
      <color indexed="8"/>
      <name val="Arial"/>
      <family val="2"/>
    </font>
    <font>
      <sz val="10"/>
      <name val="Arial"/>
      <family val="2"/>
    </font>
    <font>
      <sz val="11"/>
      <name val="Arial"/>
      <family val="2"/>
    </font>
    <font>
      <b/>
      <sz val="11"/>
      <name val="Arial"/>
      <family val="2"/>
    </font>
    <font>
      <b/>
      <sz val="14"/>
      <name val="Arial"/>
      <family val="2"/>
    </font>
    <font>
      <b/>
      <sz val="10"/>
      <name val="Arial"/>
      <family val="2"/>
    </font>
    <font>
      <sz val="12"/>
      <name val="Arial"/>
      <family val="2"/>
    </font>
    <font>
      <sz val="10"/>
      <color indexed="8"/>
      <name val="MS Sans Serif"/>
      <family val="2"/>
    </font>
    <font>
      <sz val="10"/>
      <color theme="1"/>
      <name val="Arial"/>
      <family val="2"/>
    </font>
    <font>
      <sz val="11"/>
      <color theme="0"/>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s>
  <borders count="9">
    <border>
      <left/>
      <right/>
      <top/>
      <bottom/>
      <diagonal/>
    </border>
    <border>
      <left/>
      <right style="medium">
        <color indexed="55"/>
      </right>
      <top/>
      <bottom style="medium">
        <color indexed="55"/>
      </bottom>
      <diagonal/>
    </border>
    <border>
      <left/>
      <right style="medium">
        <color indexed="55"/>
      </right>
      <top/>
      <bottom/>
      <diagonal/>
    </border>
    <border>
      <left style="medium">
        <color indexed="55"/>
      </left>
      <right style="medium">
        <color indexed="55"/>
      </right>
      <top style="medium">
        <color indexed="55"/>
      </top>
      <bottom style="medium">
        <color indexed="55"/>
      </bottom>
      <diagonal/>
    </border>
    <border>
      <left style="medium">
        <color indexed="55"/>
      </left>
      <right style="medium">
        <color indexed="55"/>
      </right>
      <top/>
      <bottom style="medium">
        <color indexed="55"/>
      </bottom>
      <diagonal/>
    </border>
    <border>
      <left style="medium">
        <color indexed="55"/>
      </left>
      <right style="medium">
        <color indexed="55"/>
      </right>
      <top style="medium">
        <color indexed="55"/>
      </top>
      <bottom/>
      <diagonal/>
    </border>
    <border>
      <left style="medium">
        <color indexed="55"/>
      </left>
      <right style="medium">
        <color indexed="55"/>
      </right>
      <top style="medium">
        <color indexed="64"/>
      </top>
      <bottom style="medium">
        <color indexed="55"/>
      </bottom>
      <diagonal/>
    </border>
    <border>
      <left/>
      <right style="medium">
        <color indexed="55"/>
      </right>
      <top style="medium">
        <color indexed="64"/>
      </top>
      <bottom style="medium">
        <color indexed="55"/>
      </bottom>
      <diagonal/>
    </border>
    <border>
      <left style="medium">
        <color indexed="55"/>
      </left>
      <right style="medium">
        <color indexed="55"/>
      </right>
      <top/>
      <bottom/>
      <diagonal/>
    </border>
  </borders>
  <cellStyleXfs count="2">
    <xf numFmtId="0" fontId="0" fillId="0" borderId="0"/>
    <xf numFmtId="0" fontId="11" fillId="0" borderId="0"/>
  </cellStyleXfs>
  <cellXfs count="74">
    <xf numFmtId="0" fontId="0" fillId="0" borderId="0" xfId="0"/>
    <xf numFmtId="0" fontId="6" fillId="0" borderId="0" xfId="0" applyFont="1"/>
    <xf numFmtId="0" fontId="7" fillId="0" borderId="0" xfId="0" applyFont="1"/>
    <xf numFmtId="0" fontId="6" fillId="0" borderId="0" xfId="0" applyFont="1" applyAlignment="1">
      <alignment wrapText="1"/>
    </xf>
    <xf numFmtId="0" fontId="7" fillId="0" borderId="0" xfId="0" applyFont="1" applyAlignment="1">
      <alignment wrapText="1"/>
    </xf>
    <xf numFmtId="0" fontId="7" fillId="0" borderId="0" xfId="0" applyFont="1" applyAlignment="1"/>
    <xf numFmtId="0" fontId="0" fillId="0" borderId="0" xfId="0" applyBorder="1" applyAlignment="1">
      <alignment vertical="center"/>
    </xf>
    <xf numFmtId="0" fontId="5" fillId="0" borderId="0" xfId="0" applyFont="1"/>
    <xf numFmtId="0" fontId="0" fillId="0" borderId="0" xfId="0" applyAlignment="1"/>
    <xf numFmtId="0" fontId="7" fillId="0" borderId="0" xfId="0" applyFont="1" applyBorder="1" applyAlignment="1">
      <alignment horizontal="center"/>
    </xf>
    <xf numFmtId="0" fontId="7" fillId="0" borderId="0" xfId="0" applyFont="1" applyBorder="1" applyAlignment="1"/>
    <xf numFmtId="0" fontId="9" fillId="0" borderId="0" xfId="0" applyFont="1"/>
    <xf numFmtId="0" fontId="6" fillId="0" borderId="0" xfId="0" applyFont="1" applyAlignment="1">
      <alignment horizontal="left"/>
    </xf>
    <xf numFmtId="0" fontId="8" fillId="0" borderId="0" xfId="0" applyFont="1" applyAlignment="1">
      <alignment horizontal="center"/>
    </xf>
    <xf numFmtId="0" fontId="10" fillId="0" borderId="0" xfId="0" applyFont="1"/>
    <xf numFmtId="0" fontId="10" fillId="0" borderId="0" xfId="0" applyFont="1" applyAlignment="1"/>
    <xf numFmtId="0" fontId="0" fillId="0" borderId="0" xfId="0" applyBorder="1"/>
    <xf numFmtId="0" fontId="9" fillId="2" borderId="0" xfId="0" applyFont="1" applyFill="1" applyBorder="1" applyAlignment="1">
      <alignment vertical="center"/>
    </xf>
    <xf numFmtId="0" fontId="9" fillId="0" borderId="0" xfId="0" applyFont="1" applyFill="1" applyBorder="1"/>
    <xf numFmtId="0" fontId="9" fillId="0" borderId="0" xfId="0" applyFont="1" applyFill="1" applyBorder="1" applyAlignment="1">
      <alignment vertical="center"/>
    </xf>
    <xf numFmtId="0" fontId="0" fillId="0" borderId="0" xfId="0" applyFill="1" applyBorder="1" applyAlignment="1">
      <alignment vertical="center"/>
    </xf>
    <xf numFmtId="0" fontId="12" fillId="0" borderId="0" xfId="0" applyFont="1" applyFill="1" applyBorder="1" applyAlignment="1">
      <alignment horizontal="left"/>
    </xf>
    <xf numFmtId="0" fontId="9" fillId="0" borderId="0" xfId="0" applyFont="1" applyAlignment="1">
      <alignment horizontal="right"/>
    </xf>
    <xf numFmtId="14" fontId="5" fillId="0" borderId="0" xfId="0" applyNumberFormat="1" applyFont="1" applyAlignment="1">
      <alignment horizontal="right"/>
    </xf>
    <xf numFmtId="0" fontId="5" fillId="0" borderId="0" xfId="0" applyFont="1" applyAlignment="1">
      <alignment horizontal="left"/>
    </xf>
    <xf numFmtId="0" fontId="5" fillId="0" borderId="0" xfId="0" applyFont="1" applyAlignment="1">
      <alignment horizontal="left" wrapText="1"/>
    </xf>
    <xf numFmtId="0" fontId="7" fillId="0" borderId="0" xfId="0" applyFont="1" applyAlignment="1">
      <alignment horizontal="left" wrapText="1"/>
    </xf>
    <xf numFmtId="0" fontId="13" fillId="0" borderId="0" xfId="0" applyFont="1" applyAlignment="1">
      <alignment horizontal="right" wrapText="1"/>
    </xf>
    <xf numFmtId="0" fontId="9" fillId="2" borderId="0" xfId="0" applyFont="1" applyFill="1" applyBorder="1" applyAlignment="1">
      <alignment horizontal="left" vertical="center"/>
    </xf>
    <xf numFmtId="0" fontId="9" fillId="0" borderId="0" xfId="0" applyFont="1" applyFill="1" applyBorder="1" applyAlignment="1">
      <alignment horizontal="left" vertical="center"/>
    </xf>
    <xf numFmtId="0" fontId="0" fillId="0" borderId="0" xfId="0" applyBorder="1" applyAlignment="1">
      <alignment horizontal="left"/>
    </xf>
    <xf numFmtId="0" fontId="9" fillId="0" borderId="6" xfId="0" applyFont="1" applyBorder="1" applyAlignment="1">
      <alignment vertical="center" wrapText="1"/>
    </xf>
    <xf numFmtId="0" fontId="9" fillId="0" borderId="7" xfId="0" applyFont="1" applyBorder="1" applyAlignment="1">
      <alignment horizontal="right" vertical="center" wrapText="1"/>
    </xf>
    <xf numFmtId="3" fontId="9" fillId="0" borderId="7" xfId="0" applyNumberFormat="1" applyFont="1" applyBorder="1" applyAlignment="1">
      <alignment horizontal="center" vertical="center" wrapText="1"/>
    </xf>
    <xf numFmtId="0" fontId="9" fillId="0" borderId="0" xfId="0" applyFont="1" applyBorder="1" applyAlignment="1">
      <alignment vertical="center" wrapText="1"/>
    </xf>
    <xf numFmtId="0" fontId="9" fillId="0" borderId="0" xfId="0" applyFont="1" applyBorder="1" applyAlignment="1">
      <alignment horizontal="right" vertical="center" wrapText="1"/>
    </xf>
    <xf numFmtId="3" fontId="9" fillId="0" borderId="0" xfId="0" applyNumberFormat="1" applyFont="1" applyBorder="1" applyAlignment="1">
      <alignment horizontal="center" vertical="center" wrapText="1"/>
    </xf>
    <xf numFmtId="0" fontId="12" fillId="0" borderId="0" xfId="0" applyFont="1" applyFill="1" applyAlignment="1">
      <alignment horizontal="left"/>
    </xf>
    <xf numFmtId="0" fontId="4" fillId="0" borderId="0" xfId="1" applyFont="1" applyFill="1" applyBorder="1" applyAlignment="1"/>
    <xf numFmtId="0" fontId="5" fillId="0" borderId="0" xfId="0" applyFont="1" applyFill="1" applyBorder="1" applyAlignment="1"/>
    <xf numFmtId="0" fontId="0" fillId="0" borderId="0" xfId="0" applyFill="1" applyBorder="1"/>
    <xf numFmtId="0" fontId="9" fillId="4" borderId="0" xfId="0" applyFont="1" applyFill="1" applyBorder="1"/>
    <xf numFmtId="0" fontId="0" fillId="4" borderId="0" xfId="0" applyFill="1" applyBorder="1"/>
    <xf numFmtId="0" fontId="4" fillId="4" borderId="0" xfId="1" applyFont="1" applyFill="1" applyBorder="1" applyAlignment="1">
      <alignment wrapText="1"/>
    </xf>
    <xf numFmtId="0" fontId="5" fillId="0" borderId="0" xfId="0" applyFont="1" applyFill="1" applyBorder="1"/>
    <xf numFmtId="0" fontId="9" fillId="0" borderId="0" xfId="0" applyFont="1" applyFill="1" applyBorder="1" applyAlignment="1">
      <alignment horizontal="left"/>
    </xf>
    <xf numFmtId="0" fontId="0" fillId="0" borderId="0" xfId="0" applyFill="1" applyBorder="1" applyAlignment="1">
      <alignment wrapText="1"/>
    </xf>
    <xf numFmtId="0" fontId="3" fillId="0" borderId="0" xfId="0" applyFont="1" applyFill="1" applyBorder="1" applyAlignment="1">
      <alignment horizontal="left"/>
    </xf>
    <xf numFmtId="0" fontId="2" fillId="0" borderId="0" xfId="0" applyFont="1" applyFill="1" applyBorder="1" applyAlignment="1">
      <alignment horizontal="left"/>
    </xf>
    <xf numFmtId="0" fontId="0" fillId="0" borderId="0" xfId="0" quotePrefix="1" applyFill="1" applyBorder="1"/>
    <xf numFmtId="0" fontId="1" fillId="0" borderId="0" xfId="0" applyFont="1" applyFill="1" applyBorder="1" applyAlignment="1">
      <alignment horizontal="left"/>
    </xf>
    <xf numFmtId="0" fontId="7" fillId="3" borderId="0" xfId="0" applyFont="1" applyFill="1" applyAlignment="1" applyProtection="1">
      <alignment horizontal="left" wrapText="1"/>
      <protection locked="0"/>
    </xf>
    <xf numFmtId="0" fontId="5" fillId="3" borderId="4" xfId="0" applyFont="1" applyFill="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14" fontId="5" fillId="0" borderId="1" xfId="0" applyNumberFormat="1" applyFont="1" applyBorder="1" applyAlignment="1" applyProtection="1">
      <alignment horizontal="center" vertical="center" wrapText="1"/>
      <protection locked="0"/>
    </xf>
    <xf numFmtId="3" fontId="5" fillId="0" borderId="1" xfId="0" applyNumberFormat="1" applyFont="1" applyBorder="1" applyAlignment="1" applyProtection="1">
      <alignment horizontal="center" vertical="center" wrapText="1"/>
      <protection locked="0"/>
    </xf>
    <xf numFmtId="3" fontId="5" fillId="0" borderId="2" xfId="0" applyNumberFormat="1" applyFont="1" applyBorder="1" applyAlignment="1" applyProtection="1">
      <alignment horizontal="center" vertical="center" wrapText="1"/>
      <protection locked="0"/>
    </xf>
    <xf numFmtId="0" fontId="5" fillId="0" borderId="3" xfId="0" applyFont="1" applyBorder="1" applyAlignment="1" applyProtection="1">
      <alignment horizontal="left" vertical="center" wrapText="1"/>
      <protection locked="0"/>
    </xf>
    <xf numFmtId="0" fontId="5" fillId="0" borderId="3" xfId="0" applyFont="1" applyBorder="1" applyAlignment="1" applyProtection="1">
      <alignment horizontal="center" vertical="center" wrapText="1"/>
      <protection locked="0"/>
    </xf>
    <xf numFmtId="3" fontId="5" fillId="0" borderId="3" xfId="0" applyNumberFormat="1"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5" xfId="0" applyFont="1" applyBorder="1" applyAlignment="1" applyProtection="1">
      <alignment horizontal="center" vertical="center" wrapText="1"/>
      <protection locked="0"/>
    </xf>
    <xf numFmtId="3" fontId="5" fillId="0" borderId="8" xfId="0" applyNumberFormat="1" applyFont="1" applyBorder="1" applyAlignment="1" applyProtection="1">
      <alignment horizontal="center" vertical="center" wrapText="1"/>
      <protection locked="0"/>
    </xf>
    <xf numFmtId="0" fontId="5" fillId="0" borderId="0" xfId="0" applyFont="1" applyAlignment="1">
      <alignment horizontal="left" wrapText="1"/>
    </xf>
    <xf numFmtId="0" fontId="5" fillId="0" borderId="0" xfId="0" applyFont="1" applyAlignment="1">
      <alignment horizontal="left"/>
    </xf>
    <xf numFmtId="0" fontId="8" fillId="0" borderId="0" xfId="0" applyFont="1" applyAlignment="1">
      <alignment horizontal="left"/>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8" fillId="0" borderId="0" xfId="0" applyFont="1" applyBorder="1" applyAlignment="1">
      <alignment horizontal="left"/>
    </xf>
    <xf numFmtId="0" fontId="9" fillId="0" borderId="5" xfId="0" applyFont="1" applyBorder="1" applyAlignment="1">
      <alignment vertical="center" wrapText="1"/>
    </xf>
    <xf numFmtId="0" fontId="9" fillId="0" borderId="4" xfId="0" applyFont="1" applyBorder="1" applyAlignment="1">
      <alignment vertical="center" wrapText="1"/>
    </xf>
    <xf numFmtId="0" fontId="9" fillId="0" borderId="0" xfId="0" applyFont="1" applyAlignment="1">
      <alignment horizontal="left"/>
    </xf>
    <xf numFmtId="0" fontId="6" fillId="0" borderId="0" xfId="0" applyFont="1" applyAlignment="1">
      <alignment horizontal="left" vertical="top" wrapText="1"/>
    </xf>
    <xf numFmtId="0" fontId="6" fillId="0" borderId="0" xfId="0" applyFont="1" applyAlignment="1">
      <alignment horizontal="left" wrapText="1"/>
    </xf>
  </cellXfs>
  <cellStyles count="2">
    <cellStyle name="Standard" xfId="0" builtinId="0"/>
    <cellStyle name="Standard_Tabelle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344011</xdr:colOff>
      <xdr:row>65</xdr:row>
      <xdr:rowOff>96732</xdr:rowOff>
    </xdr:to>
    <xdr:pic>
      <xdr:nvPicPr>
        <xdr:cNvPr id="2" name="Grafik 1"/>
        <xdr:cNvPicPr>
          <a:picLocks noChangeAspect="1"/>
        </xdr:cNvPicPr>
      </xdr:nvPicPr>
      <xdr:blipFill>
        <a:blip xmlns:r="http://schemas.openxmlformats.org/officeDocument/2006/relationships" r:embed="rId1"/>
        <a:stretch>
          <a:fillRect/>
        </a:stretch>
      </xdr:blipFill>
      <xdr:spPr>
        <a:xfrm>
          <a:off x="0" y="0"/>
          <a:ext cx="7964011" cy="1062185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tabSelected="1" zoomScaleNormal="100" workbookViewId="0">
      <selection sqref="A1:B1"/>
    </sheetView>
  </sheetViews>
  <sheetFormatPr baseColWidth="10" defaultRowHeight="12.75"/>
  <cols>
    <col min="1" max="1" width="36.140625" customWidth="1"/>
    <col min="2" max="2" width="33" customWidth="1"/>
    <col min="3" max="3" width="13.7109375" bestFit="1" customWidth="1"/>
    <col min="4" max="4" width="22.5703125" customWidth="1"/>
    <col min="8" max="8" width="18.85546875" customWidth="1"/>
  </cols>
  <sheetData>
    <row r="1" spans="1:8" ht="31.5" customHeight="1">
      <c r="A1" s="65" t="s">
        <v>387</v>
      </c>
      <c r="B1" s="65"/>
      <c r="C1" s="13"/>
      <c r="D1" s="22" t="s">
        <v>74</v>
      </c>
    </row>
    <row r="2" spans="1:8">
      <c r="A2" s="71" t="s">
        <v>91</v>
      </c>
      <c r="B2" s="71"/>
      <c r="C2" s="71"/>
      <c r="D2" s="23">
        <f ca="1">TODAY()</f>
        <v>45691</v>
      </c>
    </row>
    <row r="3" spans="1:8" ht="14.25">
      <c r="A3" s="1"/>
      <c r="B3" s="1"/>
      <c r="C3" s="1"/>
    </row>
    <row r="4" spans="1:8" s="14" customFormat="1" ht="23.25" customHeight="1">
      <c r="A4" s="2" t="s">
        <v>87</v>
      </c>
      <c r="B4" s="2"/>
      <c r="C4" s="2"/>
      <c r="D4" s="1"/>
    </row>
    <row r="5" spans="1:8" s="14" customFormat="1" ht="131.25" customHeight="1">
      <c r="A5" s="72" t="s">
        <v>376</v>
      </c>
      <c r="B5" s="72"/>
      <c r="C5" s="72"/>
      <c r="D5" s="72"/>
      <c r="E5" s="15"/>
      <c r="F5" s="15"/>
      <c r="G5" s="15"/>
      <c r="H5" s="15"/>
    </row>
    <row r="6" spans="1:8" ht="15" customHeight="1">
      <c r="A6" s="12"/>
      <c r="B6" s="12"/>
      <c r="C6" s="12"/>
      <c r="D6" s="12"/>
      <c r="E6" s="1"/>
    </row>
    <row r="7" spans="1:8" ht="18.75" customHeight="1">
      <c r="A7" s="26" t="s">
        <v>0</v>
      </c>
      <c r="B7" s="51" t="s">
        <v>84</v>
      </c>
      <c r="C7" s="27" t="str">
        <f>B7</f>
        <v>bitte auswählen</v>
      </c>
      <c r="D7" s="1"/>
      <c r="E7" s="1"/>
    </row>
    <row r="8" spans="1:8" ht="15">
      <c r="A8" s="3"/>
      <c r="B8" s="3"/>
      <c r="C8" s="3"/>
      <c r="D8" s="4"/>
      <c r="E8" s="1"/>
    </row>
    <row r="9" spans="1:8" ht="15">
      <c r="A9" s="26" t="s">
        <v>93</v>
      </c>
      <c r="B9" s="73" t="str">
        <f>VLOOKUP(B7,Gemeinde,2,FALSE)</f>
        <v xml:space="preserve"> </v>
      </c>
      <c r="C9" s="73"/>
      <c r="D9" s="73"/>
      <c r="E9" s="1"/>
    </row>
    <row r="10" spans="1:8" ht="15" customHeight="1">
      <c r="A10" s="3"/>
      <c r="B10" s="73" t="str">
        <f>VLOOKUP(B7,Gemeinde,3,FALSE)</f>
        <v xml:space="preserve"> </v>
      </c>
      <c r="C10" s="73"/>
      <c r="D10" s="73"/>
      <c r="E10" s="1"/>
    </row>
    <row r="11" spans="1:8" ht="15" customHeight="1">
      <c r="A11" s="3"/>
      <c r="B11" s="73" t="str">
        <f>VLOOKUP(B7,Gemeinde,4,FALSE)</f>
        <v xml:space="preserve"> </v>
      </c>
      <c r="C11" s="73"/>
      <c r="D11" s="73"/>
      <c r="E11" s="1"/>
    </row>
    <row r="12" spans="1:8" ht="15">
      <c r="A12" s="3"/>
      <c r="B12" s="3"/>
      <c r="C12" s="3"/>
      <c r="D12" s="4"/>
      <c r="E12" s="1"/>
    </row>
    <row r="13" spans="1:8" ht="15">
      <c r="A13" s="3"/>
      <c r="B13" s="3"/>
      <c r="C13" s="3"/>
      <c r="D13" s="4"/>
      <c r="E13" s="1"/>
    </row>
    <row r="14" spans="1:8" s="8" customFormat="1" ht="18">
      <c r="A14" s="68" t="s">
        <v>388</v>
      </c>
      <c r="B14" s="68"/>
      <c r="C14" s="68"/>
      <c r="D14" s="68"/>
      <c r="E14" s="10"/>
      <c r="F14" s="5"/>
      <c r="G14" s="5"/>
      <c r="H14" s="5"/>
    </row>
    <row r="15" spans="1:8" s="8" customFormat="1" ht="15.75" thickBot="1">
      <c r="A15" s="9"/>
      <c r="B15" s="9"/>
      <c r="C15" s="9"/>
      <c r="D15" s="9"/>
      <c r="E15" s="5"/>
      <c r="F15" s="5"/>
      <c r="G15" s="5"/>
      <c r="H15" s="5"/>
    </row>
    <row r="16" spans="1:8" ht="15" customHeight="1">
      <c r="A16" s="69" t="s">
        <v>372</v>
      </c>
      <c r="B16" s="66" t="s">
        <v>82</v>
      </c>
      <c r="C16" s="66" t="s">
        <v>83</v>
      </c>
      <c r="D16" s="66" t="s">
        <v>85</v>
      </c>
      <c r="E16" s="1"/>
    </row>
    <row r="17" spans="1:5" ht="27.75" customHeight="1" thickBot="1">
      <c r="A17" s="70"/>
      <c r="B17" s="67"/>
      <c r="C17" s="67"/>
      <c r="D17" s="67"/>
      <c r="E17" s="1"/>
    </row>
    <row r="18" spans="1:5" ht="31.5" customHeight="1" thickBot="1">
      <c r="A18" s="52" t="s">
        <v>84</v>
      </c>
      <c r="B18" s="53"/>
      <c r="C18" s="54"/>
      <c r="D18" s="55"/>
      <c r="E18" s="1"/>
    </row>
    <row r="19" spans="1:5" ht="31.5" customHeight="1" thickBot="1">
      <c r="A19" s="52" t="s">
        <v>84</v>
      </c>
      <c r="B19" s="53"/>
      <c r="C19" s="54"/>
      <c r="D19" s="56"/>
      <c r="E19" s="1"/>
    </row>
    <row r="20" spans="1:5" ht="33.75" customHeight="1" thickBot="1">
      <c r="A20" s="52" t="s">
        <v>84</v>
      </c>
      <c r="B20" s="57"/>
      <c r="C20" s="58"/>
      <c r="D20" s="59"/>
      <c r="E20" s="1"/>
    </row>
    <row r="21" spans="1:5" ht="33.75" customHeight="1" thickBot="1">
      <c r="A21" s="52" t="s">
        <v>84</v>
      </c>
      <c r="B21" s="60"/>
      <c r="C21" s="61"/>
      <c r="D21" s="62"/>
      <c r="E21" s="1"/>
    </row>
    <row r="22" spans="1:5" ht="18" customHeight="1" thickBot="1">
      <c r="A22" s="31" t="s">
        <v>1</v>
      </c>
      <c r="B22" s="32"/>
      <c r="C22" s="32"/>
      <c r="D22" s="33">
        <f>SUM(D18:D21)</f>
        <v>0</v>
      </c>
      <c r="E22" s="1"/>
    </row>
    <row r="23" spans="1:5" ht="18" customHeight="1">
      <c r="A23" s="34"/>
      <c r="B23" s="35"/>
      <c r="C23" s="35"/>
      <c r="D23" s="36"/>
      <c r="E23" s="1"/>
    </row>
    <row r="24" spans="1:5">
      <c r="A24" s="11"/>
      <c r="B24" s="11"/>
      <c r="C24" s="11"/>
      <c r="D24" s="7"/>
      <c r="E24" s="7"/>
    </row>
    <row r="25" spans="1:5" s="14" customFormat="1" ht="43.5" customHeight="1">
      <c r="A25" s="25" t="s">
        <v>281</v>
      </c>
      <c r="B25" s="24"/>
      <c r="C25" s="63" t="s">
        <v>281</v>
      </c>
      <c r="D25" s="63"/>
      <c r="E25" s="24"/>
    </row>
    <row r="26" spans="1:5" s="14" customFormat="1" ht="43.5" customHeight="1">
      <c r="A26" s="25" t="s">
        <v>277</v>
      </c>
      <c r="B26" s="24"/>
      <c r="C26" s="63" t="s">
        <v>277</v>
      </c>
      <c r="D26" s="64"/>
      <c r="E26" s="64"/>
    </row>
    <row r="27" spans="1:5" s="14" customFormat="1" ht="43.5" customHeight="1">
      <c r="A27" s="25" t="s">
        <v>278</v>
      </c>
      <c r="B27" s="24"/>
      <c r="C27" s="63" t="s">
        <v>278</v>
      </c>
      <c r="D27" s="64"/>
      <c r="E27" s="64"/>
    </row>
    <row r="28" spans="1:5" s="14" customFormat="1" ht="43.5" customHeight="1">
      <c r="A28" s="25" t="s">
        <v>280</v>
      </c>
      <c r="B28" s="24"/>
      <c r="C28" s="63" t="s">
        <v>279</v>
      </c>
      <c r="D28" s="64"/>
      <c r="E28" s="64"/>
    </row>
    <row r="29" spans="1:5" s="14" customFormat="1" ht="15">
      <c r="A29" s="7"/>
      <c r="B29" s="7"/>
      <c r="C29" s="24"/>
      <c r="D29" s="24"/>
      <c r="E29" s="24"/>
    </row>
    <row r="30" spans="1:5" s="14" customFormat="1" ht="15">
      <c r="A30" s="7"/>
      <c r="B30" s="7"/>
      <c r="C30" s="7"/>
      <c r="D30" s="7"/>
      <c r="E30" s="7"/>
    </row>
    <row r="31" spans="1:5" s="14" customFormat="1" ht="30" customHeight="1">
      <c r="A31" s="63" t="s">
        <v>377</v>
      </c>
      <c r="B31" s="63"/>
      <c r="C31" s="63"/>
      <c r="D31" s="63"/>
      <c r="E31" s="7"/>
    </row>
    <row r="32" spans="1:5" ht="14.25">
      <c r="A32" s="1"/>
      <c r="B32" s="1"/>
      <c r="C32" s="1"/>
      <c r="D32" s="1"/>
      <c r="E32" s="1"/>
    </row>
  </sheetData>
  <sheetProtection algorithmName="SHA-512" hashValue="5wFounYZIaAQSB9Jhkx51tSPnVW66V93sRhl1FJExQdvUQ1A69vegnaQYLqYbWgczV23sWmC1DbmMlHmngnneA==" saltValue="QMZ0TDhT7mKKthQrzpA60Q==" spinCount="100000" sheet="1" objects="1" scenarios="1"/>
  <mergeCells count="16">
    <mergeCell ref="A1:B1"/>
    <mergeCell ref="B16:B17"/>
    <mergeCell ref="C16:C17"/>
    <mergeCell ref="A14:D14"/>
    <mergeCell ref="A16:A17"/>
    <mergeCell ref="D16:D17"/>
    <mergeCell ref="A2:C2"/>
    <mergeCell ref="A5:D5"/>
    <mergeCell ref="B9:D9"/>
    <mergeCell ref="B10:D10"/>
    <mergeCell ref="B11:D11"/>
    <mergeCell ref="A31:D31"/>
    <mergeCell ref="C25:D25"/>
    <mergeCell ref="C26:E26"/>
    <mergeCell ref="C27:E27"/>
    <mergeCell ref="C28:E28"/>
  </mergeCells>
  <pageMargins left="0.78740157480314965" right="0.35433070866141736" top="1.1023622047244095" bottom="0.74803149606299213" header="0.31496062992125984" footer="0.31496062992125984"/>
  <pageSetup paperSize="9" scale="86" fitToHeight="0" orientation="portrait" r:id="rId1"/>
  <headerFooter>
    <oddHeader>&amp;L&amp;G</oddHeader>
    <oddFooter>&amp;L&amp;9 7001 Chur, Grabenstrasse 8   Tel. +41 81 257 26 54   info@soa.gr.ch   www.soa.gr.ch</oddFooter>
  </headerFooter>
  <legacyDrawingHF r:id="rId2"/>
  <extLst>
    <ext xmlns:x14="http://schemas.microsoft.com/office/spreadsheetml/2009/9/main" uri="{CCE6A557-97BC-4b89-ADB6-D9C93CAAB3DF}">
      <x14:dataValidations xmlns:xm="http://schemas.microsoft.com/office/excel/2006/main" count="2">
        <x14:dataValidation type="list" showInputMessage="1" showErrorMessage="1">
          <x14:formula1>
            <xm:f>Gemeinde_Einrichtungen!$A$2:$A$103</xm:f>
          </x14:formula1>
          <xm:sqref>B7</xm:sqref>
        </x14:dataValidation>
        <x14:dataValidation type="list" showInputMessage="1" showErrorMessage="1">
          <x14:formula1>
            <xm:f>Gemeinde_Einrichtungen!$F$2:$F$56</xm:f>
          </x14:formula1>
          <xm:sqref>A18:A21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heetViews>
  <sheetFormatPr baseColWidth="10" defaultRowHeight="12.75"/>
  <sheetData/>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workbookViewId="0"/>
  </sheetViews>
  <sheetFormatPr baseColWidth="10" defaultRowHeight="12.75"/>
  <cols>
    <col min="1" max="1" width="22.5703125" style="16" bestFit="1" customWidth="1"/>
    <col min="2" max="2" width="40.7109375" style="30" bestFit="1" customWidth="1"/>
    <col min="3" max="3" width="31" style="30" bestFit="1" customWidth="1"/>
    <col min="4" max="4" width="25.140625" style="30" bestFit="1" customWidth="1"/>
    <col min="5" max="5" width="23.85546875" style="16" bestFit="1" customWidth="1"/>
    <col min="6" max="6" width="38.140625" style="16" bestFit="1" customWidth="1"/>
    <col min="7" max="16384" width="11.42578125" style="16"/>
  </cols>
  <sheetData>
    <row r="1" spans="1:6" s="6" customFormat="1">
      <c r="A1" s="17" t="s">
        <v>0</v>
      </c>
      <c r="B1" s="28" t="s">
        <v>92</v>
      </c>
      <c r="C1" s="28" t="s">
        <v>93</v>
      </c>
      <c r="D1" s="28" t="s">
        <v>94</v>
      </c>
      <c r="F1" s="17" t="s">
        <v>79</v>
      </c>
    </row>
    <row r="2" spans="1:6" s="6" customFormat="1">
      <c r="A2" s="19" t="s">
        <v>84</v>
      </c>
      <c r="B2" s="29" t="s">
        <v>276</v>
      </c>
      <c r="C2" s="29" t="s">
        <v>276</v>
      </c>
      <c r="D2" s="29" t="s">
        <v>276</v>
      </c>
      <c r="E2" s="20"/>
      <c r="F2" s="19" t="s">
        <v>84</v>
      </c>
    </row>
    <row r="3" spans="1:6">
      <c r="A3" s="45" t="s">
        <v>88</v>
      </c>
      <c r="B3" s="40" t="s">
        <v>95</v>
      </c>
      <c r="C3" s="44" t="s">
        <v>96</v>
      </c>
      <c r="D3" s="40" t="s">
        <v>182</v>
      </c>
      <c r="F3" s="21" t="s">
        <v>282</v>
      </c>
    </row>
    <row r="4" spans="1:6">
      <c r="A4" s="18" t="s">
        <v>2</v>
      </c>
      <c r="B4" s="40" t="s">
        <v>95</v>
      </c>
      <c r="C4" s="40" t="s">
        <v>385</v>
      </c>
      <c r="D4" s="40" t="s">
        <v>183</v>
      </c>
      <c r="F4" s="21" t="s">
        <v>296</v>
      </c>
    </row>
    <row r="5" spans="1:6">
      <c r="A5" s="18" t="s">
        <v>3</v>
      </c>
      <c r="B5" s="40" t="s">
        <v>95</v>
      </c>
      <c r="C5" s="40" t="s">
        <v>97</v>
      </c>
      <c r="D5" s="40" t="s">
        <v>184</v>
      </c>
      <c r="F5" s="21" t="s">
        <v>308</v>
      </c>
    </row>
    <row r="6" spans="1:6">
      <c r="A6" s="18" t="s">
        <v>4</v>
      </c>
      <c r="B6" s="40" t="s">
        <v>95</v>
      </c>
      <c r="C6" s="49" t="s">
        <v>383</v>
      </c>
      <c r="D6" s="40" t="s">
        <v>185</v>
      </c>
      <c r="F6" s="21" t="s">
        <v>309</v>
      </c>
    </row>
    <row r="7" spans="1:6">
      <c r="A7" s="18" t="s">
        <v>98</v>
      </c>
      <c r="B7" s="40" t="s">
        <v>95</v>
      </c>
      <c r="C7" s="44" t="s">
        <v>99</v>
      </c>
      <c r="D7" s="40" t="s">
        <v>186</v>
      </c>
      <c r="F7" s="21" t="s">
        <v>297</v>
      </c>
    </row>
    <row r="8" spans="1:6">
      <c r="A8" s="18" t="s">
        <v>5</v>
      </c>
      <c r="B8" s="38" t="s">
        <v>95</v>
      </c>
      <c r="C8" s="40" t="s">
        <v>100</v>
      </c>
      <c r="D8" s="40" t="s">
        <v>187</v>
      </c>
      <c r="F8" s="21" t="s">
        <v>298</v>
      </c>
    </row>
    <row r="9" spans="1:6">
      <c r="A9" s="18" t="s">
        <v>6</v>
      </c>
      <c r="B9" s="40" t="s">
        <v>95</v>
      </c>
      <c r="C9" s="40" t="s">
        <v>101</v>
      </c>
      <c r="D9" s="40" t="s">
        <v>188</v>
      </c>
      <c r="F9" s="21" t="s">
        <v>299</v>
      </c>
    </row>
    <row r="10" spans="1:6">
      <c r="A10" s="18" t="s">
        <v>78</v>
      </c>
      <c r="B10" s="38" t="s">
        <v>361</v>
      </c>
      <c r="C10" s="40" t="s">
        <v>362</v>
      </c>
      <c r="D10" s="40" t="s">
        <v>189</v>
      </c>
      <c r="F10" s="21" t="s">
        <v>356</v>
      </c>
    </row>
    <row r="11" spans="1:6">
      <c r="A11" s="18" t="s">
        <v>7</v>
      </c>
      <c r="B11" s="40" t="s">
        <v>103</v>
      </c>
      <c r="C11" s="40" t="s">
        <v>316</v>
      </c>
      <c r="D11" s="40" t="s">
        <v>190</v>
      </c>
      <c r="F11" s="21" t="s">
        <v>283</v>
      </c>
    </row>
    <row r="12" spans="1:6">
      <c r="A12" s="18" t="s">
        <v>8</v>
      </c>
      <c r="B12" s="40" t="s">
        <v>102</v>
      </c>
      <c r="C12" s="49" t="s">
        <v>383</v>
      </c>
      <c r="D12" s="40" t="s">
        <v>191</v>
      </c>
      <c r="F12" s="21" t="s">
        <v>284</v>
      </c>
    </row>
    <row r="13" spans="1:6">
      <c r="A13" s="18" t="s">
        <v>9</v>
      </c>
      <c r="B13" s="40" t="s">
        <v>102</v>
      </c>
      <c r="C13" s="40" t="s">
        <v>317</v>
      </c>
      <c r="D13" s="40" t="s">
        <v>192</v>
      </c>
      <c r="F13" s="21" t="s">
        <v>285</v>
      </c>
    </row>
    <row r="14" spans="1:6">
      <c r="A14" s="18" t="s">
        <v>104</v>
      </c>
      <c r="B14" s="40" t="s">
        <v>105</v>
      </c>
      <c r="C14" s="44" t="s">
        <v>318</v>
      </c>
      <c r="D14" s="40" t="s">
        <v>193</v>
      </c>
      <c r="F14" s="21" t="s">
        <v>303</v>
      </c>
    </row>
    <row r="15" spans="1:6">
      <c r="A15" s="18" t="s">
        <v>10</v>
      </c>
      <c r="B15" s="40" t="s">
        <v>102</v>
      </c>
      <c r="C15" s="40" t="s">
        <v>335</v>
      </c>
      <c r="D15" s="40" t="s">
        <v>194</v>
      </c>
      <c r="F15" s="21" t="s">
        <v>286</v>
      </c>
    </row>
    <row r="16" spans="1:6">
      <c r="A16" s="18" t="s">
        <v>11</v>
      </c>
      <c r="B16" s="40" t="s">
        <v>102</v>
      </c>
      <c r="C16" s="49" t="s">
        <v>383</v>
      </c>
      <c r="D16" s="40" t="s">
        <v>195</v>
      </c>
      <c r="F16" s="37" t="s">
        <v>366</v>
      </c>
    </row>
    <row r="17" spans="1:6">
      <c r="A17" s="18" t="s">
        <v>12</v>
      </c>
      <c r="B17" s="40" t="s">
        <v>95</v>
      </c>
      <c r="C17" s="40" t="s">
        <v>107</v>
      </c>
      <c r="D17" s="40" t="s">
        <v>197</v>
      </c>
      <c r="F17" s="21" t="s">
        <v>310</v>
      </c>
    </row>
    <row r="18" spans="1:6">
      <c r="A18" s="18" t="s">
        <v>13</v>
      </c>
      <c r="B18" s="38" t="s">
        <v>95</v>
      </c>
      <c r="C18" s="40" t="s">
        <v>108</v>
      </c>
      <c r="D18" s="40" t="s">
        <v>198</v>
      </c>
      <c r="F18" s="50" t="s">
        <v>386</v>
      </c>
    </row>
    <row r="19" spans="1:6">
      <c r="A19" s="41" t="s">
        <v>14</v>
      </c>
      <c r="B19" s="43" t="s">
        <v>358</v>
      </c>
      <c r="C19" s="42" t="s">
        <v>382</v>
      </c>
      <c r="D19" s="42" t="s">
        <v>357</v>
      </c>
      <c r="F19" s="21" t="s">
        <v>287</v>
      </c>
    </row>
    <row r="20" spans="1:6">
      <c r="A20" s="18" t="s">
        <v>15</v>
      </c>
      <c r="B20" s="40" t="s">
        <v>95</v>
      </c>
      <c r="C20" s="40" t="s">
        <v>110</v>
      </c>
      <c r="D20" s="40" t="s">
        <v>199</v>
      </c>
      <c r="F20" s="21" t="s">
        <v>304</v>
      </c>
    </row>
    <row r="21" spans="1:6">
      <c r="A21" s="18" t="s">
        <v>336</v>
      </c>
      <c r="B21" s="40" t="s">
        <v>95</v>
      </c>
      <c r="C21" s="44" t="s">
        <v>111</v>
      </c>
      <c r="D21" s="40" t="s">
        <v>337</v>
      </c>
      <c r="F21" s="21" t="s">
        <v>305</v>
      </c>
    </row>
    <row r="22" spans="1:6">
      <c r="A22" s="18" t="s">
        <v>16</v>
      </c>
      <c r="B22" s="39" t="s">
        <v>95</v>
      </c>
      <c r="C22" s="44" t="s">
        <v>112</v>
      </c>
      <c r="D22" s="40" t="s">
        <v>319</v>
      </c>
      <c r="F22" s="21" t="s">
        <v>300</v>
      </c>
    </row>
    <row r="23" spans="1:6">
      <c r="A23" s="18" t="s">
        <v>17</v>
      </c>
      <c r="B23" s="40" t="s">
        <v>103</v>
      </c>
      <c r="C23" s="44" t="s">
        <v>113</v>
      </c>
      <c r="D23" s="44" t="s">
        <v>200</v>
      </c>
      <c r="F23" s="21" t="s">
        <v>288</v>
      </c>
    </row>
    <row r="24" spans="1:6">
      <c r="A24" s="18" t="s">
        <v>18</v>
      </c>
      <c r="B24" s="40" t="s">
        <v>95</v>
      </c>
      <c r="C24" s="40" t="s">
        <v>114</v>
      </c>
      <c r="D24" s="40" t="s">
        <v>201</v>
      </c>
      <c r="F24" s="21" t="s">
        <v>289</v>
      </c>
    </row>
    <row r="25" spans="1:6">
      <c r="A25" s="18" t="s">
        <v>89</v>
      </c>
      <c r="B25" s="40" t="s">
        <v>95</v>
      </c>
      <c r="C25" s="40" t="s">
        <v>115</v>
      </c>
      <c r="D25" s="40" t="s">
        <v>202</v>
      </c>
      <c r="F25" s="21" t="s">
        <v>293</v>
      </c>
    </row>
    <row r="26" spans="1:6">
      <c r="A26" s="18" t="s">
        <v>19</v>
      </c>
      <c r="B26" s="40" t="s">
        <v>103</v>
      </c>
      <c r="C26" s="40" t="s">
        <v>116</v>
      </c>
      <c r="D26" s="40" t="s">
        <v>203</v>
      </c>
      <c r="F26" s="21" t="s">
        <v>292</v>
      </c>
    </row>
    <row r="27" spans="1:6">
      <c r="A27" s="18" t="s">
        <v>20</v>
      </c>
      <c r="B27" s="40" t="s">
        <v>95</v>
      </c>
      <c r="C27" s="40" t="s">
        <v>117</v>
      </c>
      <c r="D27" s="40" t="s">
        <v>204</v>
      </c>
      <c r="F27" s="21" t="s">
        <v>311</v>
      </c>
    </row>
    <row r="28" spans="1:6">
      <c r="A28" s="18" t="s">
        <v>75</v>
      </c>
      <c r="B28" s="40" t="s">
        <v>118</v>
      </c>
      <c r="C28" s="40" t="s">
        <v>119</v>
      </c>
      <c r="D28" s="40" t="s">
        <v>205</v>
      </c>
      <c r="F28" s="37" t="s">
        <v>367</v>
      </c>
    </row>
    <row r="29" spans="1:6">
      <c r="A29" s="18" t="s">
        <v>21</v>
      </c>
      <c r="B29" s="39" t="s">
        <v>95</v>
      </c>
      <c r="C29" s="44" t="s">
        <v>115</v>
      </c>
      <c r="D29" s="40" t="s">
        <v>206</v>
      </c>
      <c r="F29" s="37" t="s">
        <v>368</v>
      </c>
    </row>
    <row r="30" spans="1:6">
      <c r="A30" s="18" t="s">
        <v>22</v>
      </c>
      <c r="B30" s="40" t="s">
        <v>95</v>
      </c>
      <c r="C30" s="40" t="s">
        <v>120</v>
      </c>
      <c r="D30" s="40" t="s">
        <v>207</v>
      </c>
      <c r="F30" s="21" t="s">
        <v>301</v>
      </c>
    </row>
    <row r="31" spans="1:6">
      <c r="A31" s="18" t="s">
        <v>23</v>
      </c>
      <c r="B31" s="40" t="s">
        <v>95</v>
      </c>
      <c r="C31" s="40" t="s">
        <v>121</v>
      </c>
      <c r="D31" s="40" t="s">
        <v>208</v>
      </c>
      <c r="F31" s="21" t="s">
        <v>294</v>
      </c>
    </row>
    <row r="32" spans="1:6">
      <c r="A32" s="18" t="s">
        <v>24</v>
      </c>
      <c r="B32" s="40" t="s">
        <v>95</v>
      </c>
      <c r="C32" s="40" t="s">
        <v>122</v>
      </c>
      <c r="D32" s="40" t="s">
        <v>209</v>
      </c>
      <c r="F32" s="21" t="s">
        <v>306</v>
      </c>
    </row>
    <row r="33" spans="1:6">
      <c r="A33" s="18" t="s">
        <v>25</v>
      </c>
      <c r="B33" s="40" t="s">
        <v>95</v>
      </c>
      <c r="C33" s="40" t="s">
        <v>123</v>
      </c>
      <c r="D33" s="40" t="s">
        <v>210</v>
      </c>
      <c r="F33" s="21" t="s">
        <v>312</v>
      </c>
    </row>
    <row r="34" spans="1:6">
      <c r="A34" s="18" t="s">
        <v>26</v>
      </c>
      <c r="B34" s="40" t="s">
        <v>109</v>
      </c>
      <c r="C34" s="40" t="s">
        <v>124</v>
      </c>
      <c r="D34" s="40" t="s">
        <v>211</v>
      </c>
      <c r="F34" s="21" t="s">
        <v>313</v>
      </c>
    </row>
    <row r="35" spans="1:6">
      <c r="A35" s="18" t="s">
        <v>27</v>
      </c>
      <c r="B35" s="40" t="s">
        <v>102</v>
      </c>
      <c r="C35" s="40" t="s">
        <v>320</v>
      </c>
      <c r="D35" s="40" t="s">
        <v>212</v>
      </c>
      <c r="F35" s="21" t="s">
        <v>290</v>
      </c>
    </row>
    <row r="36" spans="1:6">
      <c r="A36" s="18" t="s">
        <v>28</v>
      </c>
      <c r="B36" s="40" t="s">
        <v>95</v>
      </c>
      <c r="C36" s="40" t="s">
        <v>125</v>
      </c>
      <c r="D36" s="40" t="s">
        <v>213</v>
      </c>
      <c r="F36" s="21" t="s">
        <v>314</v>
      </c>
    </row>
    <row r="37" spans="1:6">
      <c r="A37" s="18" t="s">
        <v>126</v>
      </c>
      <c r="B37" s="39" t="s">
        <v>95</v>
      </c>
      <c r="C37" s="44" t="s">
        <v>127</v>
      </c>
      <c r="D37" s="40" t="s">
        <v>214</v>
      </c>
      <c r="F37" s="21" t="s">
        <v>302</v>
      </c>
    </row>
    <row r="38" spans="1:6">
      <c r="A38" s="18" t="s">
        <v>29</v>
      </c>
      <c r="B38" s="40" t="s">
        <v>95</v>
      </c>
      <c r="C38" s="44" t="s">
        <v>338</v>
      </c>
      <c r="D38" s="40" t="s">
        <v>215</v>
      </c>
      <c r="F38" s="21" t="s">
        <v>315</v>
      </c>
    </row>
    <row r="39" spans="1:6">
      <c r="A39" s="18" t="s">
        <v>30</v>
      </c>
      <c r="B39" s="40" t="s">
        <v>95</v>
      </c>
      <c r="C39" s="40" t="s">
        <v>128</v>
      </c>
      <c r="D39" s="40" t="s">
        <v>216</v>
      </c>
      <c r="F39" s="21" t="s">
        <v>369</v>
      </c>
    </row>
    <row r="40" spans="1:6">
      <c r="A40" s="18" t="s">
        <v>339</v>
      </c>
      <c r="B40" s="39" t="s">
        <v>95</v>
      </c>
      <c r="C40" s="40" t="s">
        <v>129</v>
      </c>
      <c r="D40" s="40" t="s">
        <v>217</v>
      </c>
      <c r="F40" s="21" t="s">
        <v>291</v>
      </c>
    </row>
    <row r="41" spans="1:6">
      <c r="A41" s="18" t="s">
        <v>31</v>
      </c>
      <c r="B41" s="40" t="s">
        <v>95</v>
      </c>
      <c r="C41" s="40" t="s">
        <v>130</v>
      </c>
      <c r="D41" s="40" t="s">
        <v>218</v>
      </c>
      <c r="F41" s="21" t="s">
        <v>295</v>
      </c>
    </row>
    <row r="42" spans="1:6">
      <c r="A42" s="18" t="s">
        <v>131</v>
      </c>
      <c r="B42" s="38" t="s">
        <v>95</v>
      </c>
      <c r="C42" s="40" t="s">
        <v>321</v>
      </c>
      <c r="D42" s="40" t="s">
        <v>340</v>
      </c>
      <c r="F42" s="21" t="s">
        <v>307</v>
      </c>
    </row>
    <row r="43" spans="1:6">
      <c r="A43" s="18" t="s">
        <v>32</v>
      </c>
      <c r="B43" s="40" t="s">
        <v>103</v>
      </c>
      <c r="C43" s="46" t="s">
        <v>132</v>
      </c>
      <c r="D43" s="40" t="s">
        <v>322</v>
      </c>
      <c r="F43" s="21" t="s">
        <v>333</v>
      </c>
    </row>
    <row r="44" spans="1:6">
      <c r="A44" s="18" t="s">
        <v>80</v>
      </c>
      <c r="B44" s="40" t="s">
        <v>95</v>
      </c>
      <c r="C44" s="40" t="s">
        <v>133</v>
      </c>
      <c r="D44" s="40" t="s">
        <v>219</v>
      </c>
      <c r="F44" s="21" t="s">
        <v>370</v>
      </c>
    </row>
    <row r="45" spans="1:6">
      <c r="A45" s="18" t="s">
        <v>33</v>
      </c>
      <c r="B45" s="40" t="s">
        <v>95</v>
      </c>
      <c r="C45" s="44" t="s">
        <v>134</v>
      </c>
      <c r="D45" s="40" t="s">
        <v>220</v>
      </c>
      <c r="F45" s="21" t="s">
        <v>371</v>
      </c>
    </row>
    <row r="46" spans="1:6">
      <c r="A46" s="18" t="s">
        <v>34</v>
      </c>
      <c r="B46" s="39" t="s">
        <v>102</v>
      </c>
      <c r="C46" s="40" t="s">
        <v>384</v>
      </c>
      <c r="D46" s="40" t="s">
        <v>221</v>
      </c>
      <c r="F46" s="16" t="s">
        <v>334</v>
      </c>
    </row>
    <row r="47" spans="1:6">
      <c r="A47" s="18" t="s">
        <v>135</v>
      </c>
      <c r="B47" s="40" t="s">
        <v>136</v>
      </c>
      <c r="C47" s="44" t="s">
        <v>363</v>
      </c>
      <c r="D47" s="40" t="s">
        <v>222</v>
      </c>
      <c r="F47" s="21" t="s">
        <v>355</v>
      </c>
    </row>
    <row r="48" spans="1:6">
      <c r="A48" s="18" t="s">
        <v>35</v>
      </c>
      <c r="B48" s="40" t="s">
        <v>95</v>
      </c>
      <c r="C48" s="44" t="s">
        <v>137</v>
      </c>
      <c r="D48" s="40" t="s">
        <v>223</v>
      </c>
      <c r="F48" s="21" t="s">
        <v>360</v>
      </c>
    </row>
    <row r="49" spans="1:6">
      <c r="A49" s="18" t="s">
        <v>36</v>
      </c>
      <c r="B49" s="38" t="s">
        <v>95</v>
      </c>
      <c r="C49" s="40" t="s">
        <v>323</v>
      </c>
      <c r="D49" s="40" t="s">
        <v>224</v>
      </c>
      <c r="F49" s="21" t="s">
        <v>359</v>
      </c>
    </row>
    <row r="50" spans="1:6">
      <c r="A50" s="18" t="s">
        <v>37</v>
      </c>
      <c r="B50" s="40" t="s">
        <v>109</v>
      </c>
      <c r="C50" s="40" t="s">
        <v>138</v>
      </c>
      <c r="D50" s="40" t="s">
        <v>225</v>
      </c>
      <c r="F50" s="21" t="s">
        <v>375</v>
      </c>
    </row>
    <row r="51" spans="1:6">
      <c r="A51" s="18" t="s">
        <v>38</v>
      </c>
      <c r="B51" s="40" t="s">
        <v>95</v>
      </c>
      <c r="C51" s="40" t="s">
        <v>139</v>
      </c>
      <c r="D51" s="40" t="s">
        <v>226</v>
      </c>
      <c r="F51" s="21" t="s">
        <v>373</v>
      </c>
    </row>
    <row r="52" spans="1:6">
      <c r="A52" s="18" t="s">
        <v>39</v>
      </c>
      <c r="B52" s="40" t="s">
        <v>95</v>
      </c>
      <c r="C52" s="49" t="s">
        <v>383</v>
      </c>
      <c r="D52" s="44" t="s">
        <v>227</v>
      </c>
      <c r="F52" s="21" t="s">
        <v>374</v>
      </c>
    </row>
    <row r="53" spans="1:6">
      <c r="A53" s="18" t="s">
        <v>341</v>
      </c>
      <c r="B53" s="40" t="s">
        <v>103</v>
      </c>
      <c r="C53" s="40" t="s">
        <v>140</v>
      </c>
      <c r="D53" s="40" t="s">
        <v>228</v>
      </c>
      <c r="F53" s="47" t="s">
        <v>378</v>
      </c>
    </row>
    <row r="54" spans="1:6">
      <c r="A54" s="18" t="s">
        <v>40</v>
      </c>
      <c r="B54" s="40" t="s">
        <v>102</v>
      </c>
      <c r="C54" s="39" t="s">
        <v>364</v>
      </c>
      <c r="D54" s="40" t="s">
        <v>229</v>
      </c>
      <c r="F54" s="47" t="s">
        <v>379</v>
      </c>
    </row>
    <row r="55" spans="1:6">
      <c r="A55" s="18" t="s">
        <v>342</v>
      </c>
      <c r="B55" s="40" t="s">
        <v>343</v>
      </c>
      <c r="C55" s="39" t="s">
        <v>106</v>
      </c>
      <c r="D55" s="40" t="s">
        <v>196</v>
      </c>
      <c r="F55" s="47" t="s">
        <v>380</v>
      </c>
    </row>
    <row r="56" spans="1:6">
      <c r="A56" s="18" t="s">
        <v>141</v>
      </c>
      <c r="B56" s="40" t="s">
        <v>95</v>
      </c>
      <c r="C56" s="44" t="s">
        <v>142</v>
      </c>
      <c r="D56" s="40" t="s">
        <v>230</v>
      </c>
      <c r="F56" s="48" t="s">
        <v>381</v>
      </c>
    </row>
    <row r="57" spans="1:6">
      <c r="A57" s="18" t="s">
        <v>41</v>
      </c>
      <c r="B57" s="38" t="s">
        <v>95</v>
      </c>
      <c r="C57" s="40" t="s">
        <v>324</v>
      </c>
      <c r="D57" s="40" t="s">
        <v>231</v>
      </c>
      <c r="F57" s="21"/>
    </row>
    <row r="58" spans="1:6">
      <c r="A58" s="18" t="s">
        <v>42</v>
      </c>
      <c r="B58" s="40" t="s">
        <v>102</v>
      </c>
      <c r="C58" s="40" t="s">
        <v>325</v>
      </c>
      <c r="D58" s="40" t="s">
        <v>232</v>
      </c>
      <c r="F58" s="21"/>
    </row>
    <row r="59" spans="1:6">
      <c r="A59" s="18" t="s">
        <v>43</v>
      </c>
      <c r="B59" s="40" t="s">
        <v>95</v>
      </c>
      <c r="C59" s="40" t="s">
        <v>143</v>
      </c>
      <c r="D59" s="40" t="s">
        <v>233</v>
      </c>
      <c r="F59" s="21"/>
    </row>
    <row r="60" spans="1:6">
      <c r="A60" s="18" t="s">
        <v>144</v>
      </c>
      <c r="B60" s="40" t="s">
        <v>95</v>
      </c>
      <c r="C60" s="40" t="s">
        <v>145</v>
      </c>
      <c r="D60" s="44" t="s">
        <v>234</v>
      </c>
      <c r="F60" s="21"/>
    </row>
    <row r="61" spans="1:6">
      <c r="A61" s="18" t="s">
        <v>44</v>
      </c>
      <c r="B61" s="40" t="s">
        <v>95</v>
      </c>
      <c r="C61" s="40" t="s">
        <v>344</v>
      </c>
      <c r="D61" s="40" t="s">
        <v>235</v>
      </c>
      <c r="F61" s="21"/>
    </row>
    <row r="62" spans="1:6">
      <c r="A62" s="18" t="s">
        <v>45</v>
      </c>
      <c r="B62" s="39" t="s">
        <v>102</v>
      </c>
      <c r="C62" s="49" t="s">
        <v>383</v>
      </c>
      <c r="D62" s="40" t="s">
        <v>236</v>
      </c>
      <c r="F62" s="21"/>
    </row>
    <row r="63" spans="1:6">
      <c r="A63" s="18" t="s">
        <v>46</v>
      </c>
      <c r="B63" s="40" t="s">
        <v>95</v>
      </c>
      <c r="C63" s="40" t="s">
        <v>326</v>
      </c>
      <c r="D63" s="40" t="s">
        <v>237</v>
      </c>
      <c r="F63" s="21"/>
    </row>
    <row r="64" spans="1:6">
      <c r="A64" s="18" t="s">
        <v>345</v>
      </c>
      <c r="B64" s="39" t="s">
        <v>102</v>
      </c>
      <c r="C64" s="40" t="s">
        <v>146</v>
      </c>
      <c r="D64" s="40" t="s">
        <v>238</v>
      </c>
      <c r="F64" s="21"/>
    </row>
    <row r="65" spans="1:6">
      <c r="A65" s="18" t="s">
        <v>81</v>
      </c>
      <c r="B65" s="40" t="s">
        <v>147</v>
      </c>
      <c r="C65" s="40" t="s">
        <v>148</v>
      </c>
      <c r="D65" s="40" t="s">
        <v>239</v>
      </c>
      <c r="F65" s="21"/>
    </row>
    <row r="66" spans="1:6">
      <c r="A66" s="18" t="s">
        <v>149</v>
      </c>
      <c r="B66" s="40" t="s">
        <v>103</v>
      </c>
      <c r="C66" s="40" t="s">
        <v>150</v>
      </c>
      <c r="D66" s="40" t="s">
        <v>240</v>
      </c>
      <c r="F66" s="21"/>
    </row>
    <row r="67" spans="1:6">
      <c r="A67" s="18" t="s">
        <v>47</v>
      </c>
      <c r="B67" s="38" t="s">
        <v>95</v>
      </c>
      <c r="C67" s="40" t="s">
        <v>151</v>
      </c>
      <c r="D67" s="40" t="s">
        <v>241</v>
      </c>
      <c r="F67" s="21"/>
    </row>
    <row r="68" spans="1:6">
      <c r="A68" s="18" t="s">
        <v>48</v>
      </c>
      <c r="B68" s="40" t="s">
        <v>95</v>
      </c>
      <c r="C68" s="40" t="s">
        <v>152</v>
      </c>
      <c r="D68" s="44" t="s">
        <v>242</v>
      </c>
      <c r="F68" s="21"/>
    </row>
    <row r="69" spans="1:6">
      <c r="A69" s="18" t="s">
        <v>49</v>
      </c>
      <c r="B69" s="40" t="s">
        <v>102</v>
      </c>
      <c r="C69" s="40" t="s">
        <v>327</v>
      </c>
      <c r="D69" s="40" t="s">
        <v>243</v>
      </c>
      <c r="F69" s="21"/>
    </row>
    <row r="70" spans="1:6">
      <c r="A70" s="18" t="s">
        <v>50</v>
      </c>
      <c r="B70" s="40" t="s">
        <v>153</v>
      </c>
      <c r="C70" s="40" t="s">
        <v>154</v>
      </c>
      <c r="D70" s="40" t="s">
        <v>244</v>
      </c>
      <c r="F70" s="21"/>
    </row>
    <row r="71" spans="1:6">
      <c r="A71" s="18" t="s">
        <v>51</v>
      </c>
      <c r="B71" s="40" t="s">
        <v>95</v>
      </c>
      <c r="C71" s="40" t="s">
        <v>328</v>
      </c>
      <c r="D71" s="40" t="s">
        <v>245</v>
      </c>
      <c r="F71" s="21"/>
    </row>
    <row r="72" spans="1:6">
      <c r="A72" s="18" t="s">
        <v>155</v>
      </c>
      <c r="B72" s="40" t="s">
        <v>95</v>
      </c>
      <c r="C72" s="40" t="s">
        <v>156</v>
      </c>
      <c r="D72" s="40" t="s">
        <v>246</v>
      </c>
      <c r="F72" s="21"/>
    </row>
    <row r="73" spans="1:6">
      <c r="A73" s="18" t="s">
        <v>52</v>
      </c>
      <c r="B73" s="40" t="s">
        <v>103</v>
      </c>
      <c r="C73" s="44" t="s">
        <v>157</v>
      </c>
      <c r="D73" s="40" t="s">
        <v>247</v>
      </c>
      <c r="F73" s="21"/>
    </row>
    <row r="74" spans="1:6">
      <c r="A74" s="18" t="s">
        <v>346</v>
      </c>
      <c r="B74" s="40" t="s">
        <v>95</v>
      </c>
      <c r="C74" s="40" t="s">
        <v>158</v>
      </c>
      <c r="D74" s="40" t="s">
        <v>248</v>
      </c>
      <c r="F74" s="21"/>
    </row>
    <row r="75" spans="1:6">
      <c r="A75" s="18" t="s">
        <v>53</v>
      </c>
      <c r="B75" s="38" t="s">
        <v>159</v>
      </c>
      <c r="C75" s="44" t="s">
        <v>160</v>
      </c>
      <c r="D75" s="40" t="s">
        <v>249</v>
      </c>
      <c r="F75" s="21"/>
    </row>
    <row r="76" spans="1:6">
      <c r="A76" s="18" t="s">
        <v>347</v>
      </c>
      <c r="B76" s="40" t="s">
        <v>95</v>
      </c>
      <c r="C76" s="40" t="s">
        <v>161</v>
      </c>
      <c r="D76" s="40" t="s">
        <v>250</v>
      </c>
      <c r="F76" s="21"/>
    </row>
    <row r="77" spans="1:6">
      <c r="A77" s="18" t="s">
        <v>348</v>
      </c>
      <c r="B77" s="40" t="s">
        <v>95</v>
      </c>
      <c r="C77" s="40" t="s">
        <v>162</v>
      </c>
      <c r="D77" s="40" t="s">
        <v>349</v>
      </c>
      <c r="F77" s="21"/>
    </row>
    <row r="78" spans="1:6">
      <c r="A78" s="18" t="s">
        <v>350</v>
      </c>
      <c r="B78" s="44" t="s">
        <v>153</v>
      </c>
      <c r="C78" s="44" t="s">
        <v>163</v>
      </c>
      <c r="D78" s="40" t="s">
        <v>251</v>
      </c>
      <c r="F78" s="21"/>
    </row>
    <row r="79" spans="1:6">
      <c r="A79" s="18" t="s">
        <v>54</v>
      </c>
      <c r="B79" s="38" t="s">
        <v>153</v>
      </c>
      <c r="C79" s="40" t="s">
        <v>329</v>
      </c>
      <c r="D79" s="40" t="s">
        <v>252</v>
      </c>
      <c r="F79" s="21"/>
    </row>
    <row r="80" spans="1:6">
      <c r="A80" s="18" t="s">
        <v>55</v>
      </c>
      <c r="B80" s="40" t="s">
        <v>102</v>
      </c>
      <c r="C80" s="44" t="s">
        <v>164</v>
      </c>
      <c r="D80" s="40" t="s">
        <v>253</v>
      </c>
      <c r="F80" s="21"/>
    </row>
    <row r="81" spans="1:6">
      <c r="A81" s="18" t="s">
        <v>56</v>
      </c>
      <c r="B81" s="38" t="s">
        <v>95</v>
      </c>
      <c r="C81" s="40" t="s">
        <v>165</v>
      </c>
      <c r="D81" s="40" t="s">
        <v>254</v>
      </c>
      <c r="F81" s="21"/>
    </row>
    <row r="82" spans="1:6">
      <c r="A82" s="18" t="s">
        <v>351</v>
      </c>
      <c r="B82" s="39" t="s">
        <v>102</v>
      </c>
      <c r="C82" s="40" t="s">
        <v>330</v>
      </c>
      <c r="D82" s="40" t="s">
        <v>352</v>
      </c>
      <c r="F82" s="21"/>
    </row>
    <row r="83" spans="1:6">
      <c r="A83" s="18" t="s">
        <v>57</v>
      </c>
      <c r="B83" s="40" t="s">
        <v>95</v>
      </c>
      <c r="C83" s="44" t="s">
        <v>166</v>
      </c>
      <c r="D83" s="40" t="s">
        <v>255</v>
      </c>
      <c r="F83" s="21"/>
    </row>
    <row r="84" spans="1:6">
      <c r="A84" s="18" t="s">
        <v>58</v>
      </c>
      <c r="B84" s="40" t="s">
        <v>103</v>
      </c>
      <c r="C84" s="44" t="s">
        <v>167</v>
      </c>
      <c r="D84" s="40" t="s">
        <v>256</v>
      </c>
      <c r="F84" s="21"/>
    </row>
    <row r="85" spans="1:6">
      <c r="A85" s="18" t="s">
        <v>90</v>
      </c>
      <c r="B85" s="40" t="s">
        <v>95</v>
      </c>
      <c r="C85" s="40" t="s">
        <v>353</v>
      </c>
      <c r="D85" s="40" t="s">
        <v>257</v>
      </c>
      <c r="F85" s="21"/>
    </row>
    <row r="86" spans="1:6">
      <c r="A86" s="18" t="s">
        <v>59</v>
      </c>
      <c r="B86" s="40" t="s">
        <v>95</v>
      </c>
      <c r="C86" s="40" t="s">
        <v>168</v>
      </c>
      <c r="D86" s="40" t="s">
        <v>258</v>
      </c>
      <c r="F86" s="21"/>
    </row>
    <row r="87" spans="1:6">
      <c r="A87" s="18" t="s">
        <v>60</v>
      </c>
      <c r="B87" s="40" t="s">
        <v>95</v>
      </c>
      <c r="C87" s="40" t="s">
        <v>169</v>
      </c>
      <c r="D87" s="40" t="s">
        <v>259</v>
      </c>
      <c r="F87" s="21"/>
    </row>
    <row r="88" spans="1:6">
      <c r="A88" s="18" t="s">
        <v>61</v>
      </c>
      <c r="B88" s="40" t="s">
        <v>95</v>
      </c>
      <c r="C88" s="40" t="s">
        <v>170</v>
      </c>
      <c r="D88" s="40" t="s">
        <v>260</v>
      </c>
      <c r="F88" s="21"/>
    </row>
    <row r="89" spans="1:6">
      <c r="A89" s="18" t="s">
        <v>62</v>
      </c>
      <c r="B89" s="40" t="s">
        <v>103</v>
      </c>
      <c r="C89" s="44" t="s">
        <v>331</v>
      </c>
      <c r="D89" s="40" t="s">
        <v>261</v>
      </c>
      <c r="F89" s="21"/>
    </row>
    <row r="90" spans="1:6">
      <c r="A90" s="18" t="s">
        <v>63</v>
      </c>
      <c r="B90" s="40" t="s">
        <v>103</v>
      </c>
      <c r="C90" s="40" t="s">
        <v>365</v>
      </c>
      <c r="D90" s="40" t="s">
        <v>262</v>
      </c>
      <c r="F90" s="21"/>
    </row>
    <row r="91" spans="1:6">
      <c r="A91" s="18" t="s">
        <v>64</v>
      </c>
      <c r="B91" s="40" t="s">
        <v>95</v>
      </c>
      <c r="C91" s="40" t="s">
        <v>171</v>
      </c>
      <c r="D91" s="40" t="s">
        <v>263</v>
      </c>
      <c r="F91" s="21"/>
    </row>
    <row r="92" spans="1:6">
      <c r="A92" s="18" t="s">
        <v>77</v>
      </c>
      <c r="B92" s="40" t="s">
        <v>95</v>
      </c>
      <c r="C92" s="44" t="s">
        <v>121</v>
      </c>
      <c r="D92" s="40" t="s">
        <v>264</v>
      </c>
      <c r="F92" s="21"/>
    </row>
    <row r="93" spans="1:6">
      <c r="A93" s="18" t="s">
        <v>65</v>
      </c>
      <c r="B93" s="40" t="s">
        <v>103</v>
      </c>
      <c r="C93" s="40" t="s">
        <v>172</v>
      </c>
      <c r="D93" s="40" t="s">
        <v>265</v>
      </c>
      <c r="F93" s="21"/>
    </row>
    <row r="94" spans="1:6">
      <c r="A94" s="18" t="s">
        <v>66</v>
      </c>
      <c r="B94" s="40" t="s">
        <v>95</v>
      </c>
      <c r="C94" s="40" t="s">
        <v>173</v>
      </c>
      <c r="D94" s="40" t="s">
        <v>266</v>
      </c>
    </row>
    <row r="95" spans="1:6">
      <c r="A95" s="18" t="s">
        <v>67</v>
      </c>
      <c r="B95" s="40" t="s">
        <v>95</v>
      </c>
      <c r="C95" s="44" t="s">
        <v>174</v>
      </c>
      <c r="D95" s="40" t="s">
        <v>267</v>
      </c>
    </row>
    <row r="96" spans="1:6">
      <c r="A96" s="18" t="s">
        <v>76</v>
      </c>
      <c r="B96" s="38" t="s">
        <v>159</v>
      </c>
      <c r="C96" s="44" t="s">
        <v>175</v>
      </c>
      <c r="D96" s="40" t="s">
        <v>268</v>
      </c>
    </row>
    <row r="97" spans="1:4">
      <c r="A97" s="18" t="s">
        <v>68</v>
      </c>
      <c r="B97" s="40" t="s">
        <v>95</v>
      </c>
      <c r="C97" s="40" t="s">
        <v>354</v>
      </c>
      <c r="D97" s="40" t="s">
        <v>269</v>
      </c>
    </row>
    <row r="98" spans="1:4">
      <c r="A98" s="18" t="s">
        <v>86</v>
      </c>
      <c r="B98" s="38" t="s">
        <v>159</v>
      </c>
      <c r="C98" s="40" t="s">
        <v>176</v>
      </c>
      <c r="D98" s="40" t="s">
        <v>270</v>
      </c>
    </row>
    <row r="99" spans="1:4">
      <c r="A99" s="18" t="s">
        <v>69</v>
      </c>
      <c r="B99" s="40" t="s">
        <v>177</v>
      </c>
      <c r="C99" s="44" t="s">
        <v>178</v>
      </c>
      <c r="D99" s="40" t="s">
        <v>271</v>
      </c>
    </row>
    <row r="100" spans="1:4">
      <c r="A100" s="18" t="s">
        <v>70</v>
      </c>
      <c r="B100" s="39" t="s">
        <v>159</v>
      </c>
      <c r="C100" s="38" t="s">
        <v>179</v>
      </c>
      <c r="D100" s="40" t="s">
        <v>272</v>
      </c>
    </row>
    <row r="101" spans="1:4">
      <c r="A101" s="18" t="s">
        <v>71</v>
      </c>
      <c r="B101" s="40" t="s">
        <v>95</v>
      </c>
      <c r="C101" s="40" t="s">
        <v>180</v>
      </c>
      <c r="D101" s="40" t="s">
        <v>273</v>
      </c>
    </row>
    <row r="102" spans="1:4">
      <c r="A102" s="18" t="s">
        <v>72</v>
      </c>
      <c r="B102" s="40" t="s">
        <v>95</v>
      </c>
      <c r="C102" s="40" t="s">
        <v>332</v>
      </c>
      <c r="D102" s="40" t="s">
        <v>274</v>
      </c>
    </row>
    <row r="103" spans="1:4">
      <c r="A103" s="18" t="s">
        <v>73</v>
      </c>
      <c r="B103" s="40" t="s">
        <v>95</v>
      </c>
      <c r="C103" s="44" t="s">
        <v>181</v>
      </c>
      <c r="D103" s="40" t="s">
        <v>275</v>
      </c>
    </row>
  </sheetData>
  <sheetProtection selectLockedCells="1" selectUnlockedCells="1"/>
  <autoFilter ref="F1:F47"/>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ortierung xmlns="dd75bff8-455b-43ea-ba4e-6e0728b3a11d">7</Sortierung>
    <Seitennummer xmlns="dd75bff8-455b-43ea-ba4e-6e0728b3a11d">3.2.2.2</Seitennummer>
    <Gruppierung xmlns="dd75bff8-455b-43ea-ba4e-6e0728b3a11d">Kindertagesstätten / Tageselternvereine</Gruppierung>
    <PublishingExpirationDate xmlns="http://schemas.microsoft.com/sharepoint/v3" xsi:nil="true"/>
    <PublishingStartDate xmlns="http://schemas.microsoft.com/sharepoint/v3" xsi:nil="true"/>
    <Anzeige_x0020_Hauptseite xmlns="dd75bff8-455b-43ea-ba4e-6e0728b3a11d">Nein</Anzeige_x0020_Hauptseite>
    <Anzeige_x0020_Themenseite xmlns="dd75bff8-455b-43ea-ba4e-6e0728b3a11d">Nein</Anzeige_x0020_Themenseite>
    <Untergruppierung xmlns="dd75bff8-455b-43ea-ba4e-6e0728b3a11d" xsi:nil="true"/>
    <Dokumentenliste xmlns="dd75bff8-455b-43ea-ba4e-6e0728b3a11d">Nein</Dokumentenlist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B87209A1066BE46AAE793CCC186A918" ma:contentTypeVersion="8" ma:contentTypeDescription="Ein neues Dokument erstellen." ma:contentTypeScope="" ma:versionID="0db980cdf992cd26c22567699416551b">
  <xsd:schema xmlns:xsd="http://www.w3.org/2001/XMLSchema" xmlns:xs="http://www.w3.org/2001/XMLSchema" xmlns:p="http://schemas.microsoft.com/office/2006/metadata/properties" xmlns:ns1="http://schemas.microsoft.com/sharepoint/v3" xmlns:ns2="dd75bff8-455b-43ea-ba4e-6e0728b3a11d" targetNamespace="http://schemas.microsoft.com/office/2006/metadata/properties" ma:root="true" ma:fieldsID="2ae272be95b849e3214cbbff1a2ec82a" ns1:_="" ns2:_="">
    <xsd:import namespace="http://schemas.microsoft.com/sharepoint/v3"/>
    <xsd:import namespace="dd75bff8-455b-43ea-ba4e-6e0728b3a11d"/>
    <xsd:element name="properties">
      <xsd:complexType>
        <xsd:sequence>
          <xsd:element name="documentManagement">
            <xsd:complexType>
              <xsd:all>
                <xsd:element ref="ns1:PublishingStartDate" minOccurs="0"/>
                <xsd:element ref="ns1:PublishingExpirationDate" minOccurs="0"/>
                <xsd:element ref="ns2:Seitennummer"/>
                <xsd:element ref="ns2:Gruppierung" minOccurs="0"/>
                <xsd:element ref="ns2:Sortierung" minOccurs="0"/>
                <xsd:element ref="ns2:Anzeige_x0020_Themenseite"/>
                <xsd:element ref="ns2:Anzeige_x0020_Hauptseite"/>
                <xsd:element ref="ns2:Untergruppierung" minOccurs="0"/>
                <xsd:element ref="ns2:Dokumentenlis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75bff8-455b-43ea-ba4e-6e0728b3a11d" elementFormDefault="qualified">
    <xsd:import namespace="http://schemas.microsoft.com/office/2006/documentManagement/types"/>
    <xsd:import namespace="http://schemas.microsoft.com/office/infopath/2007/PartnerControls"/>
    <xsd:element name="Seitennummer" ma:index="10" ma:displayName="Seitennummer" ma:internalName="Seitennummer">
      <xsd:simpleType>
        <xsd:restriction base="dms:Text">
          <xsd:maxLength value="255"/>
        </xsd:restriction>
      </xsd:simpleType>
    </xsd:element>
    <xsd:element name="Gruppierung" ma:index="11" nillable="true" ma:displayName="Gruppierung" ma:internalName="Gruppierung">
      <xsd:simpleType>
        <xsd:restriction base="dms:Text">
          <xsd:maxLength value="255"/>
        </xsd:restriction>
      </xsd:simpleType>
    </xsd:element>
    <xsd:element name="Sortierung" ma:index="12" nillable="true" ma:displayName="Sortierung" ma:internalName="Sortierung">
      <xsd:simpleType>
        <xsd:restriction base="dms:Number"/>
      </xsd:simpleType>
    </xsd:element>
    <xsd:element name="Anzeige_x0020_Themenseite" ma:index="13" ma:displayName="Anzeige Themenseite" ma:description="Anzeige Hauptthemaseite&#10;Ja/Nein" ma:internalName="Anzeige_x0020_Themenseite">
      <xsd:simpleType>
        <xsd:restriction base="dms:Text">
          <xsd:maxLength value="255"/>
        </xsd:restriction>
      </xsd:simpleType>
    </xsd:element>
    <xsd:element name="Anzeige_x0020_Hauptseite" ma:index="14" ma:displayName="Anzeige Hauptseite" ma:internalName="Anzeige_x0020_Hauptseite">
      <xsd:simpleType>
        <xsd:restriction base="dms:Text">
          <xsd:maxLength value="255"/>
        </xsd:restriction>
      </xsd:simpleType>
    </xsd:element>
    <xsd:element name="Untergruppierung" ma:index="15" nillable="true" ma:displayName="Untergruppierung" ma:internalName="Untergruppierung">
      <xsd:simpleType>
        <xsd:restriction base="dms:Text">
          <xsd:maxLength value="255"/>
        </xsd:restriction>
      </xsd:simpleType>
    </xsd:element>
    <xsd:element name="Dokumentenliste" ma:index="16" nillable="true" ma:displayName="Dokumentenliste" ma:description="Anzeige auf Themenseite-Dokumentenliste" ma:internalName="Dokumentenlist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BC76C5-99A0-4B1C-AC88-6D5BF107A604}">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dd75bff8-455b-43ea-ba4e-6e0728b3a11d"/>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47CB814-C565-4CB0-B869-FE86E4AD9FFB}"/>
</file>

<file path=customXml/itemProps3.xml><?xml version="1.0" encoding="utf-8"?>
<ds:datastoreItem xmlns:ds="http://schemas.openxmlformats.org/officeDocument/2006/customXml" ds:itemID="{EACF779B-C794-4895-83BB-3BDEF2E20D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Nachträglicher Bedarf</vt:lpstr>
      <vt:lpstr>Info</vt:lpstr>
      <vt:lpstr>Gemeinde_Einrichtungen</vt:lpstr>
      <vt:lpstr>adresse</vt:lpstr>
      <vt:lpstr>'Nachträglicher Bedarf'!Druckbereich</vt:lpstr>
      <vt:lpstr>Gemeinde</vt:lpstr>
    </vt:vector>
  </TitlesOfParts>
  <Company>Kanton GR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Finanzierung: Nachträgliche Bedarfsmeldung (Kindertagesstätten / Tageselternvereine)</dc:title>
  <dc:creator>nikpia</dc:creator>
  <cp:lastModifiedBy>Caminada Pascal Gian</cp:lastModifiedBy>
  <cp:lastPrinted>2022-07-14T07:47:29Z</cp:lastPrinted>
  <dcterms:created xsi:type="dcterms:W3CDTF">2007-01-12T10:08:11Z</dcterms:created>
  <dcterms:modified xsi:type="dcterms:W3CDTF">2025-02-03T08:36:11Z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0x0101000B87209A1066BE46AAE793CCC186A918</vt:lpwstr>
  </property>
</Properties>
</file>